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10" windowHeight="8475" activeTab="1"/>
  </bookViews>
  <sheets>
    <sheet name="Rekapitulace" sheetId="2" r:id="rId1"/>
    <sheet name="specifikace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1" l="1"/>
  <c r="F126" i="1"/>
  <c r="F105" i="1"/>
  <c r="F95" i="1"/>
  <c r="F83" i="1"/>
  <c r="F70" i="1"/>
  <c r="F57" i="1"/>
  <c r="F48" i="1"/>
  <c r="F38" i="1"/>
  <c r="F28" i="1"/>
  <c r="F13" i="1"/>
  <c r="B13" i="2"/>
  <c r="B14" i="2"/>
  <c r="B12" i="2"/>
  <c r="B11" i="2"/>
  <c r="B10" i="2"/>
  <c r="B9" i="2"/>
  <c r="B8" i="2"/>
  <c r="B7" i="2"/>
  <c r="B6" i="2"/>
  <c r="B5" i="2"/>
  <c r="B4" i="2"/>
  <c r="A4" i="2"/>
  <c r="F137" i="1"/>
  <c r="F136" i="1"/>
  <c r="F140" i="1"/>
  <c r="F139" i="1"/>
  <c r="F134" i="1"/>
  <c r="F133" i="1"/>
  <c r="F122" i="1"/>
  <c r="F121" i="1"/>
  <c r="F119" i="1"/>
  <c r="F117" i="1"/>
  <c r="F114" i="1"/>
  <c r="F124" i="1"/>
  <c r="F115" i="1"/>
  <c r="F113" i="1"/>
  <c r="F112" i="1"/>
  <c r="F102" i="1"/>
  <c r="F103" i="1"/>
  <c r="F93" i="1"/>
  <c r="F91" i="1"/>
  <c r="F90" i="1"/>
  <c r="F81" i="1"/>
  <c r="F80" i="1"/>
  <c r="F79" i="1"/>
  <c r="F78" i="1"/>
  <c r="F77" i="1"/>
  <c r="F65" i="1"/>
  <c r="F64" i="1"/>
  <c r="F68" i="1"/>
  <c r="F55" i="1"/>
  <c r="F46" i="1"/>
  <c r="F45" i="1"/>
  <c r="F36" i="1"/>
  <c r="F35" i="1"/>
  <c r="F23" i="1"/>
  <c r="C12" i="2" l="1"/>
  <c r="C8" i="2"/>
  <c r="C13" i="2"/>
  <c r="C14" i="2"/>
  <c r="C7" i="2"/>
  <c r="C11" i="2"/>
  <c r="C6" i="2"/>
  <c r="C10" i="2"/>
  <c r="C9" i="2"/>
  <c r="F26" i="1"/>
  <c r="F25" i="1"/>
  <c r="F22" i="1"/>
  <c r="F21" i="1"/>
  <c r="F20" i="1"/>
  <c r="F11" i="1"/>
  <c r="F9" i="1"/>
  <c r="C5" i="2" l="1"/>
  <c r="F8" i="1"/>
  <c r="F6" i="1"/>
  <c r="C4" i="2" s="1"/>
  <c r="C16" i="2" l="1"/>
</calcChain>
</file>

<file path=xl/sharedStrings.xml><?xml version="1.0" encoding="utf-8"?>
<sst xmlns="http://schemas.openxmlformats.org/spreadsheetml/2006/main" count="264" uniqueCount="94">
  <si>
    <t>Položka - popis</t>
  </si>
  <si>
    <t>Jedn.cena</t>
  </si>
  <si>
    <t>MJ</t>
  </si>
  <si>
    <t>Cena celkem</t>
  </si>
  <si>
    <t>Rehabilitace řídící úsek</t>
  </si>
  <si>
    <t>Půlměsíc</t>
  </si>
  <si>
    <t>ks</t>
  </si>
  <si>
    <t>Chodba RHO C (komplet stěna)</t>
  </si>
  <si>
    <t>m</t>
  </si>
  <si>
    <t>plát tl. 1 mm</t>
  </si>
  <si>
    <t>Pokoj č. 7, 6</t>
  </si>
  <si>
    <t>Montáž, kotevní materiál a doprava</t>
  </si>
  <si>
    <t>Cena celkem bez DPH</t>
  </si>
  <si>
    <t>Množ.</t>
  </si>
  <si>
    <t>DTC 4.NP čekárna chirurgie</t>
  </si>
  <si>
    <t>DTC 4.NP zákrokový sálek</t>
  </si>
  <si>
    <t>Ochrana dveří u kliky z plátu z akrylvinylové pryskyřice tl. 1 mm, výška 400 mm, výběr ze 40 barev (požární odolnost materiálu dle ČSN EN 13501-1+A1 s výsledkem testu B-s1, d0)</t>
  </si>
  <si>
    <t>Kryt rohů L</t>
  </si>
  <si>
    <t>Plát z akrylvinylové pryskyřice tl. 1 mm, výška 1000 mm, výběr ze 40 barev (požární odolnost materiálu dle ČSN EN 13501-1+A1 s výsledkem testu B-s1, d0)</t>
  </si>
  <si>
    <t>Plát z akrylvinylové pryskyřice tl. 1 mm, výška 1300 mm, výběr ze 40 barev (požární odolnost materiálu dle ČSN EN 13501-1+A1 s výsledkem testu B-s1, d0)</t>
  </si>
  <si>
    <t>Plát z akrylvinylové pryskyřice tl. 1 mm, výška 780 mm, výběr ze 40 barev (požární odolnost materiálu dle ČSN EN 13501-1+A1 s výsledkem testu B-s1, d0)</t>
  </si>
  <si>
    <t>Plát z akrylvinylové pryskyřice tl. 1 mm, výška 150 mm, výběr ze 40 barev (požární odolnost materiálu dle ČSN EN 13501-1+A1 s výsledkem testu B-s1, d0)</t>
  </si>
  <si>
    <t>DTC popáleniny zákrokový sálek</t>
  </si>
  <si>
    <t>Plát z akrylvinylové pryskyřice tl. 1 mm, výška 1100 mm, výběr ze 40 barev (požární odolnost materiálu dle ČSN EN 13501-1+A1 s výsledkem testu B-s1, d0)</t>
  </si>
  <si>
    <t>DTC 3.NP Ortopedie - převlékací kabinky 8 ks</t>
  </si>
  <si>
    <t>Plát z akrylvinylové pryskyřice tl. 1 mm, výška 850 mm, výběr ze 40 barev (požární odolnost materiálu dle ČSN EN 13501-1+A1 s výsledkem testu B-s1, d0)</t>
  </si>
  <si>
    <t>17.NP Kučoch - lůžková část</t>
  </si>
  <si>
    <t>Oddělení B - KUCH - 5.NP - pokoj 1 ks</t>
  </si>
  <si>
    <t>plát tl. 0,8 mm</t>
  </si>
  <si>
    <t>Plát z akrylvinylové pryskyřice tl. 0,8 mm, výška 800 mm, výběr ze 40 barev (požární odolnost materiálu dle ČSN EN 13501-1+A1 s výsledkem testu B-s1, d0)</t>
  </si>
  <si>
    <t>Montáž 1 pokoje, kotevní materiál a doprava</t>
  </si>
  <si>
    <t>Nerez</t>
  </si>
  <si>
    <t>Nerezový U-profil 40 x 100 x 40 - 2500 mm</t>
  </si>
  <si>
    <t xml:space="preserve">Oddělení C - KUCH - 6.NP </t>
  </si>
  <si>
    <t>14. NP IHOK B,C</t>
  </si>
  <si>
    <t>plát tl. 1,5 mm</t>
  </si>
  <si>
    <t>Plát z akrylvinylové pryskyřice tl. 1,5 mm, na dveře 1200 x 1200 mm, včetně ohybu u kliky 13 mm a frézované dekorativní vlny Wave, výběr ze 40 barev (požární odolnost materiálu dle ČSN EN 13501-1+A1 s výsledkem testu B-s1, d0)</t>
  </si>
  <si>
    <t>Plát z akrylvinylové pryskyřice tl. 1,5 mm, na dveře 1200 x 1200 mm, včetně ohybu u kliky 25 mm a frézované dekorativní vlny Wave, výběr ze 40 barev (požární odolnost materiálu dle ČSN EN 13501-1+A1 s výsledkem testu B-s1, d0)</t>
  </si>
  <si>
    <t>Plát z akrylvinylové pryskyřice tl. 1,5 mm, na dveře 800 x 1200 mm, včetně ohybu u kliky 13 mm a frézované dekorativní vlny Wave, výběr ze 40 barev (požární odolnost materiálu dle ČSN EN 13501-1+A1 s výsledkem testu B-s1, d0)</t>
  </si>
  <si>
    <t>Plát z akrylvinylové pryskyřice tl. 1,5 mm, na dveře 800 x 1200 mm, včetně ohybu u kliky 25 mm a frézované dekorativní vlny Wave, výběr ze 40 barev (požární odolnost materiálu dle ČSN EN 13501-1+A1 s výsledkem testu B-s1, d0)</t>
  </si>
  <si>
    <t>10. NP Popáleniny - lůžkové oddělení</t>
  </si>
  <si>
    <t>10. NP Popáleniny - JIP 2</t>
  </si>
  <si>
    <t>plát tl. 2 mm</t>
  </si>
  <si>
    <t>Plát z akrylvinylové pryskyřice tl. 2,0 mm, na dveře 1180 x 1200 mm, včetně ohybu u kliky 23 mm a frézované dekorativní vlny Wave, výběr ze 40 barev (požární odolnost materiálu dle ČSN EN 13501-1+A1 s výsledkem testu B-s1, d0)</t>
  </si>
  <si>
    <t>Plát z akrylvinylové pryskyřice tl. 2,0 mm, na dveře 1180 x 1200 mm, včetně ohybu u kliky 13 mm a frézované dekorativní vlny Wave, výběr ze 40 barev (požární odolnost materiálu dle ČSN EN 13501-1+A1 s výsledkem testu B-s1, d0)</t>
  </si>
  <si>
    <t>Plát z akrylvinylové pryskyřice tl. 2,0 mm, na dveře 900 x 1200 mm, výběr ze 40 barev (požární odolnost materiálu dle ČSN EN 13501-1+A1 s výsledkem testu B-s1, d0)</t>
  </si>
  <si>
    <t>Výtahy</t>
  </si>
  <si>
    <t>Plát z akrylvinylové pryskyřice tl. 2 mm, výška 1000 mm sražená horní hrana, výběr ze 40 barev (požární odolnost materiálu dle ČSN EN 13501-1+A1 s výsledkem testu B-s1, d0)</t>
  </si>
  <si>
    <t>7. NP Chirurgie C, nadstandardní pokoje</t>
  </si>
  <si>
    <t>Plát z akrylvinylové pryskyřice tl. 1 mm, výška 200 mm, výběr ze 40 barev (požární odolnost materiálu dle ČSN EN 13501-1+A1 s výsledkem testu B-s1, d0)</t>
  </si>
  <si>
    <t>7. NP Řídící úsek</t>
  </si>
  <si>
    <t>6. NP pokoj č.9</t>
  </si>
  <si>
    <t>Plát z akrylvinylové pryskyřice tl. 1,5 mm, rozměr 1000 x 340 mm, výběr ze 40 barev (požární odolnost materiálu dle ČSN EN 13501-1+A1 s výsledkem testu B-s1, d0)</t>
  </si>
  <si>
    <t>6. NP poddělení A - Jídelna</t>
  </si>
  <si>
    <t>Plát z akrylvinylové pryskyřice tl. 0,8 mm, výška 1000 mm, výběr ze 40 barev (požární odolnost materiálu dle ČSN EN 13501-1+A1 s výsledkem testu B-s1, d0)</t>
  </si>
  <si>
    <t>6. NP Chodba</t>
  </si>
  <si>
    <t>Gynekologie 2.NP - porodní box D</t>
  </si>
  <si>
    <t>Ambulance porodní sál</t>
  </si>
  <si>
    <t>Plát z akrylvinylové pryskyřice tl. 1,5 mm, výška 1300 mm, výběr ze 40 barev (požární odolnost materiálu dle ČSN EN 13501-1+A1 s výsledkem testu B-s1, d0)</t>
  </si>
  <si>
    <t>Plát z akrylvinylové pryskyřice tl. 0,8 mm, výška 1300 mm, výběr ze 40 barev (požární odolnost materiálu dle ČSN EN 13501-1+A1 s výsledkem testu B-s1, d0)</t>
  </si>
  <si>
    <t>Perinatologie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</si>
  <si>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</si>
  <si>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</si>
  <si>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</si>
  <si>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</si>
  <si>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</si>
  <si>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</si>
  <si>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</si>
  <si>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</si>
  <si>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</si>
  <si>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</si>
  <si>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</si>
  <si>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Rekapitulace - ochranné prvky stěn z akrylvinylové pryskyřice</t>
  </si>
  <si>
    <t>FN Brno</t>
  </si>
  <si>
    <t>cena celkem bez DPH</t>
  </si>
  <si>
    <t>Kryt rohu L z akrylvinylové pryskyřice o rozměru 50x50 mm, výška 850 mm, výběr ze 40 barev požární odolnost materiálu dle ČSN EN 13501-1+A1 s výsledkem testu B-s1, d0)</t>
  </si>
  <si>
    <t>Kryt rohu L z akrylvinylové pryskyřice o rozměru 50x50 mm, výška 1100 mm, výběr ze 40 barev požární odolnost materiálu dle ČSN EN 13501-1+A1 s výsledkem testu B-s1, d0)</t>
  </si>
  <si>
    <t>Kryt rohu L z akrylvinylové pryskyřice o rozměru 50x50 mm, výška 1500 mm, výběr ze 40 barev požární odolnost materiálu dle ČSN EN 13501-1+A1 s výsledkem testu B-s1, d0)</t>
  </si>
  <si>
    <t>Kryt rohu L z akrylvinylové pryskyřice o rozměru 50x50 mm, výška 1000 mm, výběr ze 40 barev požární odolnost materiálu dle ČSN EN 13501-1+A1 s výsledkem testu B-s1, d0)</t>
  </si>
  <si>
    <t>Kryt rohu L z akrylvinylové pryskyřice o rozměru 30x30 mm, výška 1500 mm, výběr ze 40 barev požární odolnost materiálu dle ČSN EN 13501-1+A1 s výsledkem testu B-s1, d0)</t>
  </si>
  <si>
    <t>Kryt rohu L z akrylvinylové pryskyřice o rozměru 75x75 mm, výška 2000 mm, výběr ze 40 barev požární odolnost materiálu dle ČSN EN 13501-1+A1 s výsledkem testu B-s1, d0)</t>
  </si>
  <si>
    <t>Kryt rohu L z akrylvinylové pryskyřice o rozměru 50x50 mm, výška 200 mm, výběr ze 40 barev požární odolnost materiálu dle ČSN EN 13501-1+A1 s výsledkem testu B-s1, d0)</t>
  </si>
  <si>
    <t>Kryt rohu L z akrylvinylové pryskyřice o rozměru 50x50 mm, výška 2500 mm, výběr ze 40 barev požární odolnost materiálu dle ČSN EN 13501-1+A1 s výsledkem testu B-s1, d0)</t>
  </si>
  <si>
    <t>Kryt rohu L z akrylvinylové pryskyřice o rozměru 50x50 mm, výška 1300 mm, výběr ze 40 barev požární odolnost materiálu dle ČSN EN 13501-1+A1 s výsledkem testu B-s1, d0)</t>
  </si>
  <si>
    <t>PMDV, objekt D - RHO</t>
  </si>
  <si>
    <t>PMDV, objekt X (DTC) 4.NP čekárna chirurgie a zákrokový sálek</t>
  </si>
  <si>
    <t>PMDV, objekt X (DTC) popáleniny zákrokový sálek</t>
  </si>
  <si>
    <t>PMDV, objekt X (DTC) 3.NP Ortopedie - převlékací kabinky 8 ks</t>
  </si>
  <si>
    <t>PMDV, objekt L, 17.NP - KUČOCH - lůžková část</t>
  </si>
  <si>
    <t xml:space="preserve">PMDV, objekt L, 6.NP - KUCH - odd. B 5.NP - 1 pokoj a odd. C </t>
  </si>
  <si>
    <t>PMDV, objekt L,14. NP - IHOK B,C</t>
  </si>
  <si>
    <t xml:space="preserve">PMDV, objekt L, 7.NP a 6.NP - Chirurgie </t>
  </si>
  <si>
    <t>PMDV, objekt Z - Gynekologie 2.NP, porodní sál, perinatologie B</t>
  </si>
  <si>
    <t>PMDV, objekt L, 10. NP - Popáleniny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</si>
</sst>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2" xfId="0" applyBorder="1"/>
    <xf numFmtId="0" fontId="0" fillId="2" borderId="8" xfId="0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13" xfId="0" applyFill="1" applyBorder="1"/>
    <xf numFmtId="164" fontId="0" fillId="0" borderId="13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4" fontId="0" fillId="0" borderId="2" xfId="0" applyNumberFormat="1" applyBorder="1"/>
    <xf numFmtId="164" fontId="1" fillId="5" borderId="2" xfId="0" applyNumberFormat="1" applyFont="1" applyFill="1" applyBorder="1"/>
    <xf numFmtId="0" fontId="3" fillId="6" borderId="16" xfId="0" applyFont="1" applyFill="1" applyBorder="1"/>
    <xf numFmtId="0" fontId="3" fillId="6" borderId="18" xfId="0" applyFont="1" applyFill="1" applyBorder="1"/>
    <xf numFmtId="0" fontId="0" fillId="6" borderId="18" xfId="0" applyFill="1" applyBorder="1"/>
    <xf numFmtId="0" fontId="0" fillId="6" borderId="17" xfId="0" applyFill="1" applyBorder="1"/>
    <xf numFmtId="164" fontId="0" fillId="7" borderId="11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vertical="center"/>
    </xf>
    <xf numFmtId="0" fontId="0" fillId="0" borderId="2" xfId="0" applyFill="1" applyBorder="1" applyAlignment="1">
      <alignment wrapText="1"/>
    </xf>
    <xf numFmtId="0" fontId="1" fillId="5" borderId="16" xfId="0" applyFont="1" applyFill="1" applyBorder="1" applyAlignment="1">
      <alignment horizontal="left" indent="5"/>
    </xf>
    <xf numFmtId="0" fontId="1" fillId="5" borderId="17" xfId="0" applyFont="1" applyFill="1" applyBorder="1" applyAlignment="1">
      <alignment horizontal="left" indent="5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K20" sqref="K20"/>
    </sheetView>
  </sheetViews>
  <sheetFormatPr defaultRowHeight="15" x14ac:dyDescent="0.25"/>
  <cols>
    <col min="1" max="1" width="7.140625" customWidth="1"/>
    <col min="2" max="2" width="63.85546875" customWidth="1"/>
    <col min="3" max="3" width="13.7109375" customWidth="1"/>
  </cols>
  <sheetData>
    <row r="1" spans="1:3" x14ac:dyDescent="0.25">
      <c r="B1" s="1" t="s">
        <v>72</v>
      </c>
    </row>
    <row r="2" spans="1:3" ht="14.45" x14ac:dyDescent="0.3">
      <c r="B2" s="1" t="s">
        <v>73</v>
      </c>
    </row>
    <row r="4" spans="1:3" ht="14.45" x14ac:dyDescent="0.3">
      <c r="A4" s="2" t="str">
        <f>specifikace!A2</f>
        <v>1.</v>
      </c>
      <c r="B4" s="2" t="str">
        <f>specifikace!B2</f>
        <v>PMDV, objekt D - RHO</v>
      </c>
      <c r="C4" s="31">
        <f>specifikace!F13</f>
        <v>0</v>
      </c>
    </row>
    <row r="5" spans="1:3" ht="14.45" x14ac:dyDescent="0.3">
      <c r="A5" s="2" t="s">
        <v>62</v>
      </c>
      <c r="B5" s="2" t="str">
        <f>specifikace!B16</f>
        <v>PMDV, objekt X (DTC) 4.NP čekárna chirurgie a zákrokový sálek</v>
      </c>
      <c r="C5" s="31">
        <f>specifikace!F28</f>
        <v>0</v>
      </c>
    </row>
    <row r="6" spans="1:3" ht="14.45" x14ac:dyDescent="0.3">
      <c r="A6" s="2" t="s">
        <v>63</v>
      </c>
      <c r="B6" s="2" t="str">
        <f>specifikace!B31</f>
        <v>PMDV, objekt X (DTC) popáleniny zákrokový sálek</v>
      </c>
      <c r="C6" s="31">
        <f>specifikace!F38</f>
        <v>0</v>
      </c>
    </row>
    <row r="7" spans="1:3" ht="14.45" x14ac:dyDescent="0.3">
      <c r="A7" s="2" t="s">
        <v>64</v>
      </c>
      <c r="B7" s="2" t="str">
        <f>specifikace!B41</f>
        <v>PMDV, objekt X (DTC) 3.NP Ortopedie - převlékací kabinky 8 ks</v>
      </c>
      <c r="C7" s="31">
        <f>specifikace!F48</f>
        <v>0</v>
      </c>
    </row>
    <row r="8" spans="1:3" ht="14.45" x14ac:dyDescent="0.3">
      <c r="A8" s="2" t="s">
        <v>65</v>
      </c>
      <c r="B8" s="2" t="str">
        <f>specifikace!B51</f>
        <v>PMDV, objekt L, 17.NP - KUČOCH - lůžková část</v>
      </c>
      <c r="C8" s="31">
        <f>specifikace!F57</f>
        <v>0</v>
      </c>
    </row>
    <row r="9" spans="1:3" ht="14.45" x14ac:dyDescent="0.3">
      <c r="A9" s="2" t="s">
        <v>66</v>
      </c>
      <c r="B9" s="2" t="str">
        <f>specifikace!B60</f>
        <v xml:space="preserve">PMDV, objekt L, 6.NP - KUCH - odd. B 5.NP - 1 pokoj a odd. C </v>
      </c>
      <c r="C9" s="31">
        <f>specifikace!F70</f>
        <v>0</v>
      </c>
    </row>
    <row r="10" spans="1:3" ht="14.45" x14ac:dyDescent="0.3">
      <c r="A10" s="2" t="s">
        <v>67</v>
      </c>
      <c r="B10" s="2" t="str">
        <f>specifikace!B73</f>
        <v>PMDV, objekt L,14. NP - IHOK B,C</v>
      </c>
      <c r="C10" s="31">
        <f>specifikace!F83</f>
        <v>0</v>
      </c>
    </row>
    <row r="11" spans="1:3" ht="14.45" x14ac:dyDescent="0.3">
      <c r="A11" s="2" t="s">
        <v>68</v>
      </c>
      <c r="B11" s="2" t="str">
        <f>specifikace!B86</f>
        <v>PMDV, objekt L, 10. NP - Popáleniny</v>
      </c>
      <c r="C11" s="31">
        <f>specifikace!F95</f>
        <v>0</v>
      </c>
    </row>
    <row r="12" spans="1:3" ht="14.45" x14ac:dyDescent="0.3">
      <c r="A12" s="2" t="s">
        <v>69</v>
      </c>
      <c r="B12" s="2" t="str">
        <f>specifikace!B98</f>
        <v>Výtahy</v>
      </c>
      <c r="C12" s="31">
        <f>specifikace!F105</f>
        <v>0</v>
      </c>
    </row>
    <row r="13" spans="1:3" ht="14.45" x14ac:dyDescent="0.3">
      <c r="A13" s="2" t="s">
        <v>70</v>
      </c>
      <c r="B13" s="2" t="str">
        <f>specifikace!B108</f>
        <v xml:space="preserve">PMDV, objekt L, 7.NP a 6.NP - Chirurgie </v>
      </c>
      <c r="C13" s="31">
        <f>specifikace!F126</f>
        <v>0</v>
      </c>
    </row>
    <row r="14" spans="1:3" ht="14.45" x14ac:dyDescent="0.3">
      <c r="A14" s="2" t="s">
        <v>71</v>
      </c>
      <c r="B14" s="2" t="str">
        <f>specifikace!B129</f>
        <v>PMDV, objekt Z - Gynekologie 2.NP, porodní sál, perinatologie B</v>
      </c>
      <c r="C14" s="31">
        <f>specifikace!F142</f>
        <v>0</v>
      </c>
    </row>
    <row r="16" spans="1:3" ht="14.45" x14ac:dyDescent="0.3">
      <c r="A16" s="41" t="s">
        <v>74</v>
      </c>
      <c r="B16" s="42"/>
      <c r="C16" s="32">
        <f>SUM(C4:C15)</f>
        <v>0</v>
      </c>
    </row>
  </sheetData>
  <mergeCells count="1">
    <mergeCell ref="A16:B1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2"/>
  <sheetViews>
    <sheetView tabSelected="1" workbookViewId="0">
      <selection activeCell="R91" sqref="R91"/>
    </sheetView>
  </sheetViews>
  <sheetFormatPr defaultRowHeight="15" x14ac:dyDescent="0.25"/>
  <cols>
    <col min="1" max="1" width="11.5703125" customWidth="1"/>
    <col min="2" max="2" width="52.140625" customWidth="1"/>
    <col min="3" max="3" width="9.140625" bestFit="1" customWidth="1"/>
    <col min="4" max="4" width="4.42578125" customWidth="1"/>
    <col min="5" max="5" width="7.5703125" customWidth="1"/>
    <col min="6" max="6" width="14.42578125" customWidth="1"/>
  </cols>
  <sheetData>
    <row r="2" spans="1:6" ht="15.6" x14ac:dyDescent="0.3">
      <c r="A2" s="33" t="s">
        <v>61</v>
      </c>
      <c r="B2" s="34" t="s">
        <v>84</v>
      </c>
      <c r="C2" s="35"/>
      <c r="D2" s="35"/>
      <c r="E2" s="35"/>
      <c r="F2" s="36"/>
    </row>
    <row r="3" spans="1:6" thickBot="1" x14ac:dyDescent="0.35"/>
    <row r="4" spans="1:6" ht="26.45" customHeight="1" thickBot="1" x14ac:dyDescent="0.3">
      <c r="A4" s="27"/>
      <c r="B4" s="28" t="s">
        <v>0</v>
      </c>
      <c r="C4" s="28" t="s">
        <v>1</v>
      </c>
      <c r="D4" s="28" t="s">
        <v>2</v>
      </c>
      <c r="E4" s="28" t="s">
        <v>13</v>
      </c>
      <c r="F4" s="29" t="s">
        <v>3</v>
      </c>
    </row>
    <row r="5" spans="1:6" x14ac:dyDescent="0.25">
      <c r="A5" s="3"/>
      <c r="B5" s="4" t="s">
        <v>4</v>
      </c>
      <c r="C5" s="5"/>
      <c r="D5" s="5"/>
      <c r="E5" s="5"/>
      <c r="F5" s="6"/>
    </row>
    <row r="6" spans="1:6" ht="60" x14ac:dyDescent="0.25">
      <c r="A6" s="18" t="s">
        <v>5</v>
      </c>
      <c r="B6" s="10" t="s">
        <v>16</v>
      </c>
      <c r="C6" s="37">
        <v>0</v>
      </c>
      <c r="D6" s="12" t="s">
        <v>6</v>
      </c>
      <c r="E6" s="12">
        <v>12</v>
      </c>
      <c r="F6" s="17">
        <f>C6*E6</f>
        <v>0</v>
      </c>
    </row>
    <row r="7" spans="1:6" x14ac:dyDescent="0.25">
      <c r="A7" s="13"/>
      <c r="B7" s="14" t="s">
        <v>7</v>
      </c>
      <c r="C7" s="15"/>
      <c r="D7" s="15"/>
      <c r="E7" s="15"/>
      <c r="F7" s="16"/>
    </row>
    <row r="8" spans="1:6" ht="60" x14ac:dyDescent="0.25">
      <c r="A8" s="18" t="s">
        <v>17</v>
      </c>
      <c r="B8" s="40" t="s">
        <v>77</v>
      </c>
      <c r="C8" s="38">
        <v>0</v>
      </c>
      <c r="D8" s="9" t="s">
        <v>6</v>
      </c>
      <c r="E8" s="9">
        <v>8</v>
      </c>
      <c r="F8" s="17">
        <f>C8*E8</f>
        <v>0</v>
      </c>
    </row>
    <row r="9" spans="1:6" ht="45" x14ac:dyDescent="0.25">
      <c r="A9" s="18" t="s">
        <v>9</v>
      </c>
      <c r="B9" s="10" t="s">
        <v>18</v>
      </c>
      <c r="C9" s="37">
        <v>0</v>
      </c>
      <c r="D9" s="12" t="s">
        <v>8</v>
      </c>
      <c r="E9" s="12">
        <v>12</v>
      </c>
      <c r="F9" s="17">
        <f>C9*E9</f>
        <v>0</v>
      </c>
    </row>
    <row r="10" spans="1:6" x14ac:dyDescent="0.25">
      <c r="A10" s="13"/>
      <c r="B10" s="14" t="s">
        <v>10</v>
      </c>
      <c r="C10" s="15"/>
      <c r="D10" s="15"/>
      <c r="E10" s="15"/>
      <c r="F10" s="16"/>
    </row>
    <row r="11" spans="1:6" ht="45" x14ac:dyDescent="0.25">
      <c r="A11" s="18" t="s">
        <v>9</v>
      </c>
      <c r="B11" s="10" t="s">
        <v>19</v>
      </c>
      <c r="C11" s="37">
        <v>0</v>
      </c>
      <c r="D11" s="12" t="s">
        <v>8</v>
      </c>
      <c r="E11" s="12">
        <v>22</v>
      </c>
      <c r="F11" s="17">
        <f t="shared" ref="F11" si="0">C11*E11</f>
        <v>0</v>
      </c>
    </row>
    <row r="12" spans="1:6" ht="15.75" thickBot="1" x14ac:dyDescent="0.3">
      <c r="A12" s="21"/>
      <c r="B12" s="10" t="s">
        <v>11</v>
      </c>
      <c r="C12" s="11"/>
      <c r="D12" s="12"/>
      <c r="E12" s="12"/>
      <c r="F12" s="39">
        <v>0</v>
      </c>
    </row>
    <row r="13" spans="1:6" thickBot="1" x14ac:dyDescent="0.35">
      <c r="A13" s="22"/>
      <c r="B13" s="23" t="s">
        <v>12</v>
      </c>
      <c r="C13" s="24"/>
      <c r="D13" s="25"/>
      <c r="E13" s="25"/>
      <c r="F13" s="26">
        <f>SUM(F5:F12)</f>
        <v>0</v>
      </c>
    </row>
    <row r="14" spans="1:6" ht="14.45" x14ac:dyDescent="0.3">
      <c r="A14" s="19"/>
    </row>
    <row r="15" spans="1:6" ht="14.45" x14ac:dyDescent="0.3">
      <c r="A15" s="20"/>
    </row>
    <row r="16" spans="1:6" ht="15.75" x14ac:dyDescent="0.25">
      <c r="A16" s="33" t="s">
        <v>62</v>
      </c>
      <c r="B16" s="34" t="s">
        <v>85</v>
      </c>
      <c r="C16" s="35"/>
      <c r="D16" s="35"/>
      <c r="E16" s="35"/>
      <c r="F16" s="36"/>
    </row>
    <row r="17" spans="1:6" thickBot="1" x14ac:dyDescent="0.35"/>
    <row r="18" spans="1:6" ht="26.45" customHeight="1" thickBot="1" x14ac:dyDescent="0.3">
      <c r="A18" s="27"/>
      <c r="B18" s="28" t="s">
        <v>0</v>
      </c>
      <c r="C18" s="28" t="s">
        <v>1</v>
      </c>
      <c r="D18" s="28" t="s">
        <v>2</v>
      </c>
      <c r="E18" s="28" t="s">
        <v>13</v>
      </c>
      <c r="F18" s="29" t="s">
        <v>3</v>
      </c>
    </row>
    <row r="19" spans="1:6" x14ac:dyDescent="0.25">
      <c r="A19" s="3"/>
      <c r="B19" s="4" t="s">
        <v>14</v>
      </c>
      <c r="C19" s="5"/>
      <c r="D19" s="5"/>
      <c r="E19" s="5"/>
      <c r="F19" s="6"/>
    </row>
    <row r="20" spans="1:6" ht="45" x14ac:dyDescent="0.25">
      <c r="A20" s="18" t="s">
        <v>9</v>
      </c>
      <c r="B20" s="10" t="s">
        <v>18</v>
      </c>
      <c r="C20" s="38">
        <v>0</v>
      </c>
      <c r="D20" s="9" t="s">
        <v>8</v>
      </c>
      <c r="E20" s="9">
        <v>8</v>
      </c>
      <c r="F20" s="17">
        <f>C20*E20</f>
        <v>0</v>
      </c>
    </row>
    <row r="21" spans="1:6" ht="45" x14ac:dyDescent="0.25">
      <c r="A21" s="18" t="s">
        <v>9</v>
      </c>
      <c r="B21" s="10" t="s">
        <v>20</v>
      </c>
      <c r="C21" s="38">
        <v>0</v>
      </c>
      <c r="D21" s="9" t="s">
        <v>8</v>
      </c>
      <c r="E21" s="9">
        <v>12</v>
      </c>
      <c r="F21" s="17">
        <f t="shared" ref="F21:F22" si="1">C21*E21</f>
        <v>0</v>
      </c>
    </row>
    <row r="22" spans="1:6" ht="45" x14ac:dyDescent="0.25">
      <c r="A22" s="18" t="s">
        <v>9</v>
      </c>
      <c r="B22" s="10" t="s">
        <v>21</v>
      </c>
      <c r="C22" s="38">
        <v>0</v>
      </c>
      <c r="D22" s="9" t="s">
        <v>8</v>
      </c>
      <c r="E22" s="9">
        <v>6</v>
      </c>
      <c r="F22" s="17">
        <f t="shared" si="1"/>
        <v>0</v>
      </c>
    </row>
    <row r="23" spans="1:6" ht="60.75" thickBot="1" x14ac:dyDescent="0.3">
      <c r="A23" s="18" t="s">
        <v>17</v>
      </c>
      <c r="B23" s="40" t="s">
        <v>78</v>
      </c>
      <c r="C23" s="38">
        <v>0</v>
      </c>
      <c r="D23" s="9" t="s">
        <v>6</v>
      </c>
      <c r="E23" s="9">
        <v>10</v>
      </c>
      <c r="F23" s="17">
        <f>C23*E23</f>
        <v>0</v>
      </c>
    </row>
    <row r="24" spans="1:6" x14ac:dyDescent="0.25">
      <c r="A24" s="3"/>
      <c r="B24" s="4" t="s">
        <v>15</v>
      </c>
      <c r="C24" s="5"/>
      <c r="D24" s="5"/>
      <c r="E24" s="5"/>
      <c r="F24" s="6"/>
    </row>
    <row r="25" spans="1:6" ht="45" x14ac:dyDescent="0.25">
      <c r="A25" s="18" t="s">
        <v>9</v>
      </c>
      <c r="B25" s="10" t="s">
        <v>19</v>
      </c>
      <c r="C25" s="38">
        <v>0</v>
      </c>
      <c r="D25" s="9" t="s">
        <v>8</v>
      </c>
      <c r="E25" s="9">
        <v>6</v>
      </c>
      <c r="F25" s="17">
        <f>C25*E25</f>
        <v>0</v>
      </c>
    </row>
    <row r="26" spans="1:6" ht="60" x14ac:dyDescent="0.25">
      <c r="A26" s="18" t="s">
        <v>17</v>
      </c>
      <c r="B26" s="40" t="s">
        <v>77</v>
      </c>
      <c r="C26" s="38">
        <v>0</v>
      </c>
      <c r="D26" s="9" t="s">
        <v>6</v>
      </c>
      <c r="E26" s="9">
        <v>1</v>
      </c>
      <c r="F26" s="17">
        <f>C26*E26</f>
        <v>0</v>
      </c>
    </row>
    <row r="27" spans="1:6" ht="15.75" thickBot="1" x14ac:dyDescent="0.3">
      <c r="A27" s="21"/>
      <c r="B27" s="10" t="s">
        <v>11</v>
      </c>
      <c r="C27" s="11"/>
      <c r="D27" s="12"/>
      <c r="E27" s="12"/>
      <c r="F27" s="39">
        <v>0</v>
      </c>
    </row>
    <row r="28" spans="1:6" ht="15.75" thickBot="1" x14ac:dyDescent="0.3">
      <c r="A28" s="22"/>
      <c r="B28" s="23" t="s">
        <v>12</v>
      </c>
      <c r="C28" s="24"/>
      <c r="D28" s="25"/>
      <c r="E28" s="25"/>
      <c r="F28" s="26">
        <f>SUM(F20:F27)</f>
        <v>0</v>
      </c>
    </row>
    <row r="31" spans="1:6" ht="15.75" x14ac:dyDescent="0.25">
      <c r="A31" s="33" t="s">
        <v>63</v>
      </c>
      <c r="B31" s="34" t="s">
        <v>86</v>
      </c>
      <c r="C31" s="35"/>
      <c r="D31" s="35"/>
      <c r="E31" s="35"/>
      <c r="F31" s="36"/>
    </row>
    <row r="32" spans="1:6" ht="15.75" thickBot="1" x14ac:dyDescent="0.3"/>
    <row r="33" spans="1:6" ht="26.45" customHeight="1" thickBot="1" x14ac:dyDescent="0.3">
      <c r="A33" s="27"/>
      <c r="B33" s="28" t="s">
        <v>0</v>
      </c>
      <c r="C33" s="28" t="s">
        <v>1</v>
      </c>
      <c r="D33" s="28" t="s">
        <v>2</v>
      </c>
      <c r="E33" s="28" t="s">
        <v>13</v>
      </c>
      <c r="F33" s="29" t="s">
        <v>3</v>
      </c>
    </row>
    <row r="34" spans="1:6" x14ac:dyDescent="0.25">
      <c r="A34" s="3"/>
      <c r="B34" s="4" t="s">
        <v>22</v>
      </c>
      <c r="C34" s="5"/>
      <c r="D34" s="5"/>
      <c r="E34" s="5"/>
      <c r="F34" s="6"/>
    </row>
    <row r="35" spans="1:6" ht="45" x14ac:dyDescent="0.25">
      <c r="A35" s="18" t="s">
        <v>9</v>
      </c>
      <c r="B35" s="10" t="s">
        <v>23</v>
      </c>
      <c r="C35" s="38">
        <v>0</v>
      </c>
      <c r="D35" s="9" t="s">
        <v>8</v>
      </c>
      <c r="E35" s="9">
        <v>12</v>
      </c>
      <c r="F35" s="17">
        <f>C35*E35</f>
        <v>0</v>
      </c>
    </row>
    <row r="36" spans="1:6" ht="60" x14ac:dyDescent="0.25">
      <c r="A36" s="18" t="s">
        <v>17</v>
      </c>
      <c r="B36" s="40" t="s">
        <v>76</v>
      </c>
      <c r="C36" s="38">
        <v>0</v>
      </c>
      <c r="D36" s="9" t="s">
        <v>6</v>
      </c>
      <c r="E36" s="9">
        <v>2</v>
      </c>
      <c r="F36" s="17">
        <f>C36*E36</f>
        <v>0</v>
      </c>
    </row>
    <row r="37" spans="1:6" ht="15.75" thickBot="1" x14ac:dyDescent="0.3">
      <c r="A37" s="21"/>
      <c r="B37" s="10" t="s">
        <v>11</v>
      </c>
      <c r="C37" s="11"/>
      <c r="D37" s="12"/>
      <c r="E37" s="12"/>
      <c r="F37" s="39">
        <v>0</v>
      </c>
    </row>
    <row r="38" spans="1:6" ht="15.75" thickBot="1" x14ac:dyDescent="0.3">
      <c r="A38" s="22"/>
      <c r="B38" s="23" t="s">
        <v>12</v>
      </c>
      <c r="C38" s="24"/>
      <c r="D38" s="25"/>
      <c r="E38" s="25"/>
      <c r="F38" s="26">
        <f>SUM(F35:F37)</f>
        <v>0</v>
      </c>
    </row>
    <row r="41" spans="1:6" ht="15.75" x14ac:dyDescent="0.25">
      <c r="A41" s="33" t="s">
        <v>64</v>
      </c>
      <c r="B41" s="34" t="s">
        <v>87</v>
      </c>
      <c r="C41" s="35"/>
      <c r="D41" s="35"/>
      <c r="E41" s="35"/>
      <c r="F41" s="36"/>
    </row>
    <row r="42" spans="1:6" ht="15.75" thickBot="1" x14ac:dyDescent="0.3"/>
    <row r="43" spans="1:6" ht="26.45" customHeight="1" thickBot="1" x14ac:dyDescent="0.3">
      <c r="A43" s="27"/>
      <c r="B43" s="28" t="s">
        <v>0</v>
      </c>
      <c r="C43" s="28" t="s">
        <v>1</v>
      </c>
      <c r="D43" s="28" t="s">
        <v>2</v>
      </c>
      <c r="E43" s="28" t="s">
        <v>13</v>
      </c>
      <c r="F43" s="29" t="s">
        <v>3</v>
      </c>
    </row>
    <row r="44" spans="1:6" x14ac:dyDescent="0.25">
      <c r="A44" s="3"/>
      <c r="B44" s="4" t="s">
        <v>24</v>
      </c>
      <c r="C44" s="5"/>
      <c r="D44" s="5"/>
      <c r="E44" s="5"/>
      <c r="F44" s="6"/>
    </row>
    <row r="45" spans="1:6" ht="45" x14ac:dyDescent="0.25">
      <c r="A45" s="18" t="s">
        <v>9</v>
      </c>
      <c r="B45" s="10" t="s">
        <v>25</v>
      </c>
      <c r="C45" s="38">
        <v>0</v>
      </c>
      <c r="D45" s="9" t="s">
        <v>8</v>
      </c>
      <c r="E45" s="9">
        <v>39</v>
      </c>
      <c r="F45" s="17">
        <f>C45*E45</f>
        <v>0</v>
      </c>
    </row>
    <row r="46" spans="1:6" ht="60" x14ac:dyDescent="0.25">
      <c r="A46" s="18" t="s">
        <v>17</v>
      </c>
      <c r="B46" s="40" t="s">
        <v>75</v>
      </c>
      <c r="C46" s="38">
        <v>0</v>
      </c>
      <c r="D46" s="9" t="s">
        <v>6</v>
      </c>
      <c r="E46" s="9">
        <v>1</v>
      </c>
      <c r="F46" s="17">
        <f>C46*E46</f>
        <v>0</v>
      </c>
    </row>
    <row r="47" spans="1:6" ht="15.75" thickBot="1" x14ac:dyDescent="0.3">
      <c r="A47" s="21"/>
      <c r="B47" s="10" t="s">
        <v>11</v>
      </c>
      <c r="C47" s="11"/>
      <c r="D47" s="12"/>
      <c r="E47" s="12"/>
      <c r="F47" s="39">
        <v>0</v>
      </c>
    </row>
    <row r="48" spans="1:6" ht="15.75" thickBot="1" x14ac:dyDescent="0.3">
      <c r="A48" s="22"/>
      <c r="B48" s="23" t="s">
        <v>12</v>
      </c>
      <c r="C48" s="24"/>
      <c r="D48" s="25"/>
      <c r="E48" s="25"/>
      <c r="F48" s="26">
        <f>SUM(F45:F47)</f>
        <v>0</v>
      </c>
    </row>
    <row r="51" spans="1:6" ht="15.75" x14ac:dyDescent="0.25">
      <c r="A51" s="33" t="s">
        <v>65</v>
      </c>
      <c r="B51" s="34" t="s">
        <v>88</v>
      </c>
      <c r="C51" s="35"/>
      <c r="D51" s="35"/>
      <c r="E51" s="35"/>
      <c r="F51" s="36"/>
    </row>
    <row r="52" spans="1:6" ht="15.75" thickBot="1" x14ac:dyDescent="0.3"/>
    <row r="53" spans="1:6" ht="26.45" customHeight="1" thickBot="1" x14ac:dyDescent="0.3">
      <c r="A53" s="27"/>
      <c r="B53" s="28" t="s">
        <v>0</v>
      </c>
      <c r="C53" s="28" t="s">
        <v>1</v>
      </c>
      <c r="D53" s="28" t="s">
        <v>2</v>
      </c>
      <c r="E53" s="28" t="s">
        <v>13</v>
      </c>
      <c r="F53" s="29" t="s">
        <v>3</v>
      </c>
    </row>
    <row r="54" spans="1:6" x14ac:dyDescent="0.25">
      <c r="A54" s="3"/>
      <c r="B54" s="4" t="s">
        <v>26</v>
      </c>
      <c r="C54" s="5"/>
      <c r="D54" s="5"/>
      <c r="E54" s="5"/>
      <c r="F54" s="6"/>
    </row>
    <row r="55" spans="1:6" ht="60" x14ac:dyDescent="0.25">
      <c r="A55" s="18" t="s">
        <v>17</v>
      </c>
      <c r="B55" s="40" t="s">
        <v>77</v>
      </c>
      <c r="C55" s="38">
        <v>0</v>
      </c>
      <c r="D55" s="9" t="s">
        <v>6</v>
      </c>
      <c r="E55" s="9">
        <v>25</v>
      </c>
      <c r="F55" s="17">
        <f>C55*E55</f>
        <v>0</v>
      </c>
    </row>
    <row r="56" spans="1:6" ht="15.75" thickBot="1" x14ac:dyDescent="0.3">
      <c r="A56" s="21"/>
      <c r="B56" s="10" t="s">
        <v>11</v>
      </c>
      <c r="C56" s="11"/>
      <c r="D56" s="12"/>
      <c r="E56" s="12"/>
      <c r="F56" s="39">
        <v>0</v>
      </c>
    </row>
    <row r="57" spans="1:6" ht="15.75" thickBot="1" x14ac:dyDescent="0.3">
      <c r="A57" s="22"/>
      <c r="B57" s="23" t="s">
        <v>12</v>
      </c>
      <c r="C57" s="24"/>
      <c r="D57" s="25"/>
      <c r="E57" s="25"/>
      <c r="F57" s="26">
        <f>SUM(F55:F56)</f>
        <v>0</v>
      </c>
    </row>
    <row r="60" spans="1:6" ht="15.75" x14ac:dyDescent="0.25">
      <c r="A60" s="33" t="s">
        <v>66</v>
      </c>
      <c r="B60" s="34" t="s">
        <v>89</v>
      </c>
      <c r="C60" s="35"/>
      <c r="D60" s="35"/>
      <c r="E60" s="35"/>
      <c r="F60" s="36"/>
    </row>
    <row r="61" spans="1:6" ht="15.75" thickBot="1" x14ac:dyDescent="0.3"/>
    <row r="62" spans="1:6" ht="26.45" customHeight="1" thickBot="1" x14ac:dyDescent="0.3">
      <c r="A62" s="27"/>
      <c r="B62" s="28" t="s">
        <v>0</v>
      </c>
      <c r="C62" s="28" t="s">
        <v>1</v>
      </c>
      <c r="D62" s="28" t="s">
        <v>2</v>
      </c>
      <c r="E62" s="28" t="s">
        <v>13</v>
      </c>
      <c r="F62" s="29" t="s">
        <v>3</v>
      </c>
    </row>
    <row r="63" spans="1:6" x14ac:dyDescent="0.25">
      <c r="A63" s="3"/>
      <c r="B63" s="4" t="s">
        <v>27</v>
      </c>
      <c r="C63" s="5"/>
      <c r="D63" s="5"/>
      <c r="E63" s="5"/>
      <c r="F63" s="6"/>
    </row>
    <row r="64" spans="1:6" ht="45" x14ac:dyDescent="0.25">
      <c r="A64" s="18" t="s">
        <v>28</v>
      </c>
      <c r="B64" s="10" t="s">
        <v>29</v>
      </c>
      <c r="C64" s="38">
        <v>0</v>
      </c>
      <c r="D64" s="9" t="s">
        <v>8</v>
      </c>
      <c r="E64" s="9">
        <v>10</v>
      </c>
      <c r="F64" s="17">
        <f>C64*E64</f>
        <v>0</v>
      </c>
    </row>
    <row r="65" spans="1:6" x14ac:dyDescent="0.25">
      <c r="A65" s="18" t="s">
        <v>31</v>
      </c>
      <c r="B65" s="10" t="s">
        <v>32</v>
      </c>
      <c r="C65" s="38">
        <v>0</v>
      </c>
      <c r="D65" s="9" t="s">
        <v>6</v>
      </c>
      <c r="E65" s="9">
        <v>1</v>
      </c>
      <c r="F65" s="17">
        <f>C65*E65</f>
        <v>0</v>
      </c>
    </row>
    <row r="66" spans="1:6" x14ac:dyDescent="0.25">
      <c r="A66" s="18"/>
      <c r="B66" s="10" t="s">
        <v>30</v>
      </c>
      <c r="C66" s="8"/>
      <c r="D66" s="9"/>
      <c r="E66" s="9"/>
      <c r="F66" s="39">
        <v>0</v>
      </c>
    </row>
    <row r="67" spans="1:6" x14ac:dyDescent="0.25">
      <c r="A67" s="13"/>
      <c r="B67" s="14" t="s">
        <v>33</v>
      </c>
      <c r="C67" s="15"/>
      <c r="D67" s="15"/>
      <c r="E67" s="15"/>
      <c r="F67" s="16"/>
    </row>
    <row r="68" spans="1:6" ht="60" x14ac:dyDescent="0.25">
      <c r="A68" s="18" t="s">
        <v>17</v>
      </c>
      <c r="B68" s="40" t="s">
        <v>79</v>
      </c>
      <c r="C68" s="38">
        <v>0</v>
      </c>
      <c r="D68" s="9" t="s">
        <v>6</v>
      </c>
      <c r="E68" s="9">
        <v>25</v>
      </c>
      <c r="F68" s="17">
        <f>C68*E68</f>
        <v>0</v>
      </c>
    </row>
    <row r="69" spans="1:6" ht="15.75" thickBot="1" x14ac:dyDescent="0.3">
      <c r="A69" s="21"/>
      <c r="B69" s="10" t="s">
        <v>11</v>
      </c>
      <c r="C69" s="11"/>
      <c r="D69" s="12"/>
      <c r="E69" s="12"/>
      <c r="F69" s="39">
        <v>0</v>
      </c>
    </row>
    <row r="70" spans="1:6" ht="15.75" thickBot="1" x14ac:dyDescent="0.3">
      <c r="A70" s="22"/>
      <c r="B70" s="23" t="s">
        <v>12</v>
      </c>
      <c r="C70" s="24"/>
      <c r="D70" s="25"/>
      <c r="E70" s="25"/>
      <c r="F70" s="26">
        <f>SUM(F63:F69)</f>
        <v>0</v>
      </c>
    </row>
    <row r="73" spans="1:6" ht="15.75" x14ac:dyDescent="0.25">
      <c r="A73" s="33" t="s">
        <v>67</v>
      </c>
      <c r="B73" s="34" t="s">
        <v>90</v>
      </c>
      <c r="C73" s="35"/>
      <c r="D73" s="35"/>
      <c r="E73" s="35"/>
      <c r="F73" s="36"/>
    </row>
    <row r="74" spans="1:6" ht="15.75" thickBot="1" x14ac:dyDescent="0.3"/>
    <row r="75" spans="1:6" ht="26.45" customHeight="1" thickBot="1" x14ac:dyDescent="0.3">
      <c r="A75" s="27"/>
      <c r="B75" s="28" t="s">
        <v>0</v>
      </c>
      <c r="C75" s="28" t="s">
        <v>1</v>
      </c>
      <c r="D75" s="28" t="s">
        <v>2</v>
      </c>
      <c r="E75" s="28" t="s">
        <v>13</v>
      </c>
      <c r="F75" s="29" t="s">
        <v>3</v>
      </c>
    </row>
    <row r="76" spans="1:6" x14ac:dyDescent="0.25">
      <c r="A76" s="3"/>
      <c r="B76" s="4" t="s">
        <v>34</v>
      </c>
      <c r="C76" s="5"/>
      <c r="D76" s="5"/>
      <c r="E76" s="5"/>
      <c r="F76" s="6"/>
    </row>
    <row r="77" spans="1:6" ht="75" x14ac:dyDescent="0.25">
      <c r="A77" s="30" t="s">
        <v>35</v>
      </c>
      <c r="B77" s="10" t="s">
        <v>36</v>
      </c>
      <c r="C77" s="38">
        <v>0</v>
      </c>
      <c r="D77" s="9" t="s">
        <v>6</v>
      </c>
      <c r="E77" s="9">
        <v>37</v>
      </c>
      <c r="F77" s="17">
        <f>C77*E77</f>
        <v>0</v>
      </c>
    </row>
    <row r="78" spans="1:6" ht="75" x14ac:dyDescent="0.25">
      <c r="A78" s="30" t="s">
        <v>35</v>
      </c>
      <c r="B78" s="10" t="s">
        <v>37</v>
      </c>
      <c r="C78" s="38">
        <v>0</v>
      </c>
      <c r="D78" s="9" t="s">
        <v>6</v>
      </c>
      <c r="E78" s="9">
        <v>37</v>
      </c>
      <c r="F78" s="17">
        <f t="shared" ref="F78" si="2">C78*E78</f>
        <v>0</v>
      </c>
    </row>
    <row r="79" spans="1:6" ht="75" x14ac:dyDescent="0.25">
      <c r="A79" s="30" t="s">
        <v>35</v>
      </c>
      <c r="B79" s="10" t="s">
        <v>38</v>
      </c>
      <c r="C79" s="38">
        <v>0</v>
      </c>
      <c r="D79" s="9" t="s">
        <v>6</v>
      </c>
      <c r="E79" s="9">
        <v>7</v>
      </c>
      <c r="F79" s="17">
        <f>C79*E79</f>
        <v>0</v>
      </c>
    </row>
    <row r="80" spans="1:6" ht="75" x14ac:dyDescent="0.25">
      <c r="A80" s="30" t="s">
        <v>35</v>
      </c>
      <c r="B80" s="10" t="s">
        <v>39</v>
      </c>
      <c r="C80" s="38">
        <v>0</v>
      </c>
      <c r="D80" s="9" t="s">
        <v>6</v>
      </c>
      <c r="E80" s="9">
        <v>7</v>
      </c>
      <c r="F80" s="17">
        <f t="shared" ref="F80" si="3">C80*E80</f>
        <v>0</v>
      </c>
    </row>
    <row r="81" spans="1:6" ht="60" x14ac:dyDescent="0.25">
      <c r="A81" s="18" t="s">
        <v>5</v>
      </c>
      <c r="B81" s="10" t="s">
        <v>16</v>
      </c>
      <c r="C81" s="37">
        <v>0</v>
      </c>
      <c r="D81" s="12" t="s">
        <v>6</v>
      </c>
      <c r="E81" s="12">
        <v>10</v>
      </c>
      <c r="F81" s="17">
        <f>C81*E81</f>
        <v>0</v>
      </c>
    </row>
    <row r="82" spans="1:6" ht="15.75" thickBot="1" x14ac:dyDescent="0.3">
      <c r="A82" s="21"/>
      <c r="B82" s="10" t="s">
        <v>11</v>
      </c>
      <c r="C82" s="11"/>
      <c r="D82" s="12"/>
      <c r="E82" s="12"/>
      <c r="F82" s="39">
        <v>0</v>
      </c>
    </row>
    <row r="83" spans="1:6" ht="15.75" thickBot="1" x14ac:dyDescent="0.3">
      <c r="A83" s="22"/>
      <c r="B83" s="23" t="s">
        <v>12</v>
      </c>
      <c r="C83" s="24"/>
      <c r="D83" s="25"/>
      <c r="E83" s="25"/>
      <c r="F83" s="26">
        <f>SUM(F77:F82)</f>
        <v>0</v>
      </c>
    </row>
    <row r="86" spans="1:6" ht="15.75" x14ac:dyDescent="0.25">
      <c r="A86" s="33" t="s">
        <v>68</v>
      </c>
      <c r="B86" s="34" t="s">
        <v>93</v>
      </c>
      <c r="C86" s="35"/>
      <c r="D86" s="35"/>
      <c r="E86" s="35"/>
      <c r="F86" s="36"/>
    </row>
    <row r="87" spans="1:6" ht="15.75" thickBot="1" x14ac:dyDescent="0.3"/>
    <row r="88" spans="1:6" ht="26.45" customHeight="1" thickBot="1" x14ac:dyDescent="0.3">
      <c r="A88" s="27"/>
      <c r="B88" s="28" t="s">
        <v>0</v>
      </c>
      <c r="C88" s="28" t="s">
        <v>1</v>
      </c>
      <c r="D88" s="28" t="s">
        <v>2</v>
      </c>
      <c r="E88" s="28" t="s">
        <v>13</v>
      </c>
      <c r="F88" s="29" t="s">
        <v>3</v>
      </c>
    </row>
    <row r="89" spans="1:6" x14ac:dyDescent="0.25">
      <c r="A89" s="3"/>
      <c r="B89" s="4" t="s">
        <v>40</v>
      </c>
      <c r="C89" s="5"/>
      <c r="D89" s="5"/>
      <c r="E89" s="5"/>
      <c r="F89" s="6"/>
    </row>
    <row r="90" spans="1:6" ht="75" x14ac:dyDescent="0.25">
      <c r="A90" s="18" t="s">
        <v>42</v>
      </c>
      <c r="B90" s="10" t="s">
        <v>43</v>
      </c>
      <c r="C90" s="38">
        <v>0</v>
      </c>
      <c r="D90" s="9" t="s">
        <v>6</v>
      </c>
      <c r="E90" s="9">
        <v>6</v>
      </c>
      <c r="F90" s="17">
        <f>C90*E90</f>
        <v>0</v>
      </c>
    </row>
    <row r="91" spans="1:6" ht="75.75" thickBot="1" x14ac:dyDescent="0.3">
      <c r="A91" s="18" t="s">
        <v>42</v>
      </c>
      <c r="B91" s="10" t="s">
        <v>44</v>
      </c>
      <c r="C91" s="38">
        <v>0</v>
      </c>
      <c r="D91" s="9" t="s">
        <v>6</v>
      </c>
      <c r="E91" s="9">
        <v>6</v>
      </c>
      <c r="F91" s="17">
        <f t="shared" ref="F91" si="4">C91*E91</f>
        <v>0</v>
      </c>
    </row>
    <row r="92" spans="1:6" x14ac:dyDescent="0.25">
      <c r="A92" s="3"/>
      <c r="B92" s="4" t="s">
        <v>41</v>
      </c>
      <c r="C92" s="5"/>
      <c r="D92" s="5"/>
      <c r="E92" s="5"/>
      <c r="F92" s="6"/>
    </row>
    <row r="93" spans="1:6" ht="45" x14ac:dyDescent="0.25">
      <c r="A93" s="18" t="s">
        <v>42</v>
      </c>
      <c r="B93" s="10" t="s">
        <v>45</v>
      </c>
      <c r="C93" s="38">
        <v>0</v>
      </c>
      <c r="D93" s="9" t="s">
        <v>6</v>
      </c>
      <c r="E93" s="9">
        <v>4</v>
      </c>
      <c r="F93" s="17">
        <f>C93*E93</f>
        <v>0</v>
      </c>
    </row>
    <row r="94" spans="1:6" ht="15.75" thickBot="1" x14ac:dyDescent="0.3">
      <c r="A94" s="21"/>
      <c r="B94" s="10" t="s">
        <v>11</v>
      </c>
      <c r="C94" s="11"/>
      <c r="D94" s="12"/>
      <c r="E94" s="12"/>
      <c r="F94" s="39">
        <v>0</v>
      </c>
    </row>
    <row r="95" spans="1:6" ht="15.75" thickBot="1" x14ac:dyDescent="0.3">
      <c r="A95" s="22"/>
      <c r="B95" s="23" t="s">
        <v>12</v>
      </c>
      <c r="C95" s="24"/>
      <c r="D95" s="25"/>
      <c r="E95" s="25"/>
      <c r="F95" s="26">
        <f>SUM(F90:F94)</f>
        <v>0</v>
      </c>
    </row>
    <row r="98" spans="1:6" ht="15.75" x14ac:dyDescent="0.25">
      <c r="A98" s="33" t="s">
        <v>69</v>
      </c>
      <c r="B98" s="34" t="s">
        <v>46</v>
      </c>
      <c r="C98" s="35"/>
      <c r="D98" s="35"/>
      <c r="E98" s="35"/>
      <c r="F98" s="36"/>
    </row>
    <row r="99" spans="1:6" ht="15.75" thickBot="1" x14ac:dyDescent="0.3"/>
    <row r="100" spans="1:6" ht="26.45" customHeight="1" thickBot="1" x14ac:dyDescent="0.3">
      <c r="A100" s="27"/>
      <c r="B100" s="28" t="s">
        <v>0</v>
      </c>
      <c r="C100" s="28" t="s">
        <v>1</v>
      </c>
      <c r="D100" s="28" t="s">
        <v>2</v>
      </c>
      <c r="E100" s="28" t="s">
        <v>13</v>
      </c>
      <c r="F100" s="29" t="s">
        <v>3</v>
      </c>
    </row>
    <row r="101" spans="1:6" x14ac:dyDescent="0.25">
      <c r="A101" s="3"/>
      <c r="B101" s="4" t="s">
        <v>46</v>
      </c>
      <c r="C101" s="5"/>
      <c r="D101" s="5"/>
      <c r="E101" s="5"/>
      <c r="F101" s="6"/>
    </row>
    <row r="102" spans="1:6" ht="60" x14ac:dyDescent="0.25">
      <c r="A102" s="18" t="s">
        <v>17</v>
      </c>
      <c r="B102" s="40" t="s">
        <v>80</v>
      </c>
      <c r="C102" s="38">
        <v>0</v>
      </c>
      <c r="D102" s="9" t="s">
        <v>6</v>
      </c>
      <c r="E102" s="9">
        <v>16</v>
      </c>
      <c r="F102" s="17">
        <f>C102*E102</f>
        <v>0</v>
      </c>
    </row>
    <row r="103" spans="1:6" ht="60" x14ac:dyDescent="0.25">
      <c r="A103" s="18" t="s">
        <v>42</v>
      </c>
      <c r="B103" s="10" t="s">
        <v>47</v>
      </c>
      <c r="C103" s="38">
        <v>0</v>
      </c>
      <c r="D103" s="9" t="s">
        <v>8</v>
      </c>
      <c r="E103" s="9">
        <v>21</v>
      </c>
      <c r="F103" s="17">
        <f>C103*E103</f>
        <v>0</v>
      </c>
    </row>
    <row r="104" spans="1:6" ht="15.75" thickBot="1" x14ac:dyDescent="0.3">
      <c r="A104" s="21"/>
      <c r="B104" s="10" t="s">
        <v>11</v>
      </c>
      <c r="C104" s="11"/>
      <c r="D104" s="12"/>
      <c r="E104" s="12"/>
      <c r="F104" s="39">
        <v>0</v>
      </c>
    </row>
    <row r="105" spans="1:6" ht="15.75" thickBot="1" x14ac:dyDescent="0.3">
      <c r="A105" s="22"/>
      <c r="B105" s="23" t="s">
        <v>12</v>
      </c>
      <c r="C105" s="24"/>
      <c r="D105" s="25"/>
      <c r="E105" s="25"/>
      <c r="F105" s="26">
        <f>SUM(F101:F104)</f>
        <v>0</v>
      </c>
    </row>
    <row r="108" spans="1:6" ht="15.75" x14ac:dyDescent="0.25">
      <c r="A108" s="33" t="s">
        <v>70</v>
      </c>
      <c r="B108" s="34" t="s">
        <v>91</v>
      </c>
      <c r="C108" s="35"/>
      <c r="D108" s="35"/>
      <c r="E108" s="35"/>
      <c r="F108" s="36"/>
    </row>
    <row r="109" spans="1:6" ht="15.75" thickBot="1" x14ac:dyDescent="0.3"/>
    <row r="110" spans="1:6" ht="26.45" customHeight="1" thickBot="1" x14ac:dyDescent="0.3">
      <c r="A110" s="27"/>
      <c r="B110" s="28" t="s">
        <v>0</v>
      </c>
      <c r="C110" s="28" t="s">
        <v>1</v>
      </c>
      <c r="D110" s="28" t="s">
        <v>2</v>
      </c>
      <c r="E110" s="28" t="s">
        <v>13</v>
      </c>
      <c r="F110" s="29" t="s">
        <v>3</v>
      </c>
    </row>
    <row r="111" spans="1:6" x14ac:dyDescent="0.25">
      <c r="A111" s="3"/>
      <c r="B111" s="4" t="s">
        <v>48</v>
      </c>
      <c r="C111" s="5"/>
      <c r="D111" s="5"/>
      <c r="E111" s="5"/>
      <c r="F111" s="6"/>
    </row>
    <row r="112" spans="1:6" ht="45" x14ac:dyDescent="0.25">
      <c r="A112" s="18" t="s">
        <v>9</v>
      </c>
      <c r="B112" s="10" t="s">
        <v>25</v>
      </c>
      <c r="C112" s="38">
        <v>0</v>
      </c>
      <c r="D112" s="9" t="s">
        <v>8</v>
      </c>
      <c r="E112" s="9">
        <v>9</v>
      </c>
      <c r="F112" s="17">
        <f>C112*E112</f>
        <v>0</v>
      </c>
    </row>
    <row r="113" spans="1:6" ht="45" x14ac:dyDescent="0.25">
      <c r="A113" s="18" t="s">
        <v>9</v>
      </c>
      <c r="B113" s="10" t="s">
        <v>49</v>
      </c>
      <c r="C113" s="38">
        <v>0</v>
      </c>
      <c r="D113" s="9" t="s">
        <v>8</v>
      </c>
      <c r="E113" s="9">
        <v>13</v>
      </c>
      <c r="F113" s="17">
        <f t="shared" ref="F113" si="5">C113*E113</f>
        <v>0</v>
      </c>
    </row>
    <row r="114" spans="1:6" ht="60" x14ac:dyDescent="0.25">
      <c r="A114" s="18" t="s">
        <v>17</v>
      </c>
      <c r="B114" s="40" t="s">
        <v>75</v>
      </c>
      <c r="C114" s="38">
        <v>0</v>
      </c>
      <c r="D114" s="9" t="s">
        <v>6</v>
      </c>
      <c r="E114" s="9">
        <v>2</v>
      </c>
      <c r="F114" s="17">
        <f>C114*E114</f>
        <v>0</v>
      </c>
    </row>
    <row r="115" spans="1:6" ht="60.75" thickBot="1" x14ac:dyDescent="0.3">
      <c r="A115" s="18" t="s">
        <v>17</v>
      </c>
      <c r="B115" s="40" t="s">
        <v>81</v>
      </c>
      <c r="C115" s="38">
        <v>0</v>
      </c>
      <c r="D115" s="9" t="s">
        <v>6</v>
      </c>
      <c r="E115" s="9">
        <v>2</v>
      </c>
      <c r="F115" s="17">
        <f>C115*E115</f>
        <v>0</v>
      </c>
    </row>
    <row r="116" spans="1:6" x14ac:dyDescent="0.25">
      <c r="A116" s="3"/>
      <c r="B116" s="4" t="s">
        <v>50</v>
      </c>
      <c r="C116" s="5"/>
      <c r="D116" s="5"/>
      <c r="E116" s="5"/>
      <c r="F116" s="6"/>
    </row>
    <row r="117" spans="1:6" ht="60.75" thickBot="1" x14ac:dyDescent="0.3">
      <c r="A117" s="18" t="s">
        <v>5</v>
      </c>
      <c r="B117" s="7" t="s">
        <v>16</v>
      </c>
      <c r="C117" s="38">
        <v>0</v>
      </c>
      <c r="D117" s="9" t="s">
        <v>6</v>
      </c>
      <c r="E117" s="9">
        <v>13</v>
      </c>
      <c r="F117" s="17">
        <f>C117*E117</f>
        <v>0</v>
      </c>
    </row>
    <row r="118" spans="1:6" x14ac:dyDescent="0.25">
      <c r="A118" s="3"/>
      <c r="B118" s="4" t="s">
        <v>51</v>
      </c>
      <c r="C118" s="5"/>
      <c r="D118" s="5"/>
      <c r="E118" s="5"/>
      <c r="F118" s="6"/>
    </row>
    <row r="119" spans="1:6" ht="45.75" thickBot="1" x14ac:dyDescent="0.3">
      <c r="A119" s="30" t="s">
        <v>35</v>
      </c>
      <c r="B119" s="10" t="s">
        <v>52</v>
      </c>
      <c r="C119" s="38">
        <v>0</v>
      </c>
      <c r="D119" s="9" t="s">
        <v>6</v>
      </c>
      <c r="E119" s="9">
        <v>1</v>
      </c>
      <c r="F119" s="17">
        <f t="shared" ref="F119" si="6">C119*E119</f>
        <v>0</v>
      </c>
    </row>
    <row r="120" spans="1:6" x14ac:dyDescent="0.25">
      <c r="A120" s="3"/>
      <c r="B120" s="4" t="s">
        <v>53</v>
      </c>
      <c r="C120" s="5"/>
      <c r="D120" s="5"/>
      <c r="E120" s="5"/>
      <c r="F120" s="6"/>
    </row>
    <row r="121" spans="1:6" ht="45" x14ac:dyDescent="0.25">
      <c r="A121" s="30" t="s">
        <v>28</v>
      </c>
      <c r="B121" s="10" t="s">
        <v>54</v>
      </c>
      <c r="C121" s="38">
        <v>0</v>
      </c>
      <c r="D121" s="9" t="s">
        <v>8</v>
      </c>
      <c r="E121" s="9">
        <v>3.8</v>
      </c>
      <c r="F121" s="17">
        <f t="shared" ref="F121" si="7">C121*E121</f>
        <v>0</v>
      </c>
    </row>
    <row r="122" spans="1:6" ht="60.75" thickBot="1" x14ac:dyDescent="0.3">
      <c r="A122" s="18" t="s">
        <v>17</v>
      </c>
      <c r="B122" s="40" t="s">
        <v>78</v>
      </c>
      <c r="C122" s="38">
        <v>0</v>
      </c>
      <c r="D122" s="9" t="s">
        <v>6</v>
      </c>
      <c r="E122" s="9">
        <v>1</v>
      </c>
      <c r="F122" s="17">
        <f>C122*E122</f>
        <v>0</v>
      </c>
    </row>
    <row r="123" spans="1:6" x14ac:dyDescent="0.25">
      <c r="A123" s="3"/>
      <c r="B123" s="4" t="s">
        <v>55</v>
      </c>
      <c r="C123" s="5"/>
      <c r="D123" s="5"/>
      <c r="E123" s="5"/>
      <c r="F123" s="6"/>
    </row>
    <row r="124" spans="1:6" ht="60" x14ac:dyDescent="0.25">
      <c r="A124" s="18" t="s">
        <v>17</v>
      </c>
      <c r="B124" s="40" t="s">
        <v>82</v>
      </c>
      <c r="C124" s="38">
        <v>0</v>
      </c>
      <c r="D124" s="9" t="s">
        <v>6</v>
      </c>
      <c r="E124" s="9">
        <v>4</v>
      </c>
      <c r="F124" s="17">
        <f>C124*E124</f>
        <v>0</v>
      </c>
    </row>
    <row r="125" spans="1:6" ht="15.75" thickBot="1" x14ac:dyDescent="0.3">
      <c r="A125" s="21"/>
      <c r="B125" s="10" t="s">
        <v>11</v>
      </c>
      <c r="C125" s="11"/>
      <c r="D125" s="12"/>
      <c r="E125" s="12"/>
      <c r="F125" s="39">
        <v>0</v>
      </c>
    </row>
    <row r="126" spans="1:6" ht="15.75" thickBot="1" x14ac:dyDescent="0.3">
      <c r="A126" s="22"/>
      <c r="B126" s="23" t="s">
        <v>12</v>
      </c>
      <c r="C126" s="24"/>
      <c r="D126" s="25"/>
      <c r="E126" s="25"/>
      <c r="F126" s="26">
        <f>SUM(F112:F125)</f>
        <v>0</v>
      </c>
    </row>
    <row r="129" spans="1:6" ht="15.75" x14ac:dyDescent="0.25">
      <c r="A129" s="33" t="s">
        <v>71</v>
      </c>
      <c r="B129" s="34" t="s">
        <v>92</v>
      </c>
      <c r="C129" s="35"/>
      <c r="D129" s="35"/>
      <c r="E129" s="35"/>
      <c r="F129" s="36"/>
    </row>
    <row r="130" spans="1:6" ht="15.75" thickBot="1" x14ac:dyDescent="0.3"/>
    <row r="131" spans="1:6" ht="15.75" thickBot="1" x14ac:dyDescent="0.3">
      <c r="A131" s="27"/>
      <c r="B131" s="28" t="s">
        <v>0</v>
      </c>
      <c r="C131" s="28" t="s">
        <v>1</v>
      </c>
      <c r="D131" s="28" t="s">
        <v>2</v>
      </c>
      <c r="E131" s="28" t="s">
        <v>13</v>
      </c>
      <c r="F131" s="29" t="s">
        <v>3</v>
      </c>
    </row>
    <row r="132" spans="1:6" x14ac:dyDescent="0.25">
      <c r="A132" s="3"/>
      <c r="B132" s="4" t="s">
        <v>56</v>
      </c>
      <c r="C132" s="5"/>
      <c r="D132" s="5"/>
      <c r="E132" s="5"/>
      <c r="F132" s="6"/>
    </row>
    <row r="133" spans="1:6" ht="45" x14ac:dyDescent="0.25">
      <c r="A133" s="30" t="s">
        <v>35</v>
      </c>
      <c r="B133" s="10" t="s">
        <v>58</v>
      </c>
      <c r="C133" s="38">
        <v>0</v>
      </c>
      <c r="D133" s="9" t="s">
        <v>8</v>
      </c>
      <c r="E133" s="9">
        <v>12</v>
      </c>
      <c r="F133" s="17">
        <f>C133*E133</f>
        <v>0</v>
      </c>
    </row>
    <row r="134" spans="1:6" ht="60.75" thickBot="1" x14ac:dyDescent="0.3">
      <c r="A134" s="18" t="s">
        <v>17</v>
      </c>
      <c r="B134" s="40" t="s">
        <v>83</v>
      </c>
      <c r="C134" s="38">
        <v>0</v>
      </c>
      <c r="D134" s="9" t="s">
        <v>6</v>
      </c>
      <c r="E134" s="9">
        <v>3</v>
      </c>
      <c r="F134" s="17">
        <f>C134*E134</f>
        <v>0</v>
      </c>
    </row>
    <row r="135" spans="1:6" x14ac:dyDescent="0.25">
      <c r="A135" s="3"/>
      <c r="B135" s="4" t="s">
        <v>57</v>
      </c>
      <c r="C135" s="5"/>
      <c r="D135" s="5"/>
      <c r="E135" s="5"/>
      <c r="F135" s="6"/>
    </row>
    <row r="136" spans="1:6" ht="45" x14ac:dyDescent="0.25">
      <c r="A136" s="30" t="s">
        <v>28</v>
      </c>
      <c r="B136" s="10" t="s">
        <v>59</v>
      </c>
      <c r="C136" s="38">
        <v>0</v>
      </c>
      <c r="D136" s="9" t="s">
        <v>8</v>
      </c>
      <c r="E136" s="9">
        <v>5</v>
      </c>
      <c r="F136" s="17">
        <f>C136*E136</f>
        <v>0</v>
      </c>
    </row>
    <row r="137" spans="1:6" ht="60.75" thickBot="1" x14ac:dyDescent="0.3">
      <c r="A137" s="18" t="s">
        <v>17</v>
      </c>
      <c r="B137" s="40" t="s">
        <v>77</v>
      </c>
      <c r="C137" s="38">
        <v>0</v>
      </c>
      <c r="D137" s="9" t="s">
        <v>6</v>
      </c>
      <c r="E137" s="9">
        <v>4</v>
      </c>
      <c r="F137" s="17">
        <f>C137*E137</f>
        <v>0</v>
      </c>
    </row>
    <row r="138" spans="1:6" x14ac:dyDescent="0.25">
      <c r="A138" s="3"/>
      <c r="B138" s="4" t="s">
        <v>60</v>
      </c>
      <c r="C138" s="5"/>
      <c r="D138" s="5"/>
      <c r="E138" s="5"/>
      <c r="F138" s="6"/>
    </row>
    <row r="139" spans="1:6" ht="45" x14ac:dyDescent="0.25">
      <c r="A139" s="30" t="s">
        <v>28</v>
      </c>
      <c r="B139" s="10" t="s">
        <v>54</v>
      </c>
      <c r="C139" s="38">
        <v>0</v>
      </c>
      <c r="D139" s="9" t="s">
        <v>8</v>
      </c>
      <c r="E139" s="9">
        <v>6</v>
      </c>
      <c r="F139" s="17">
        <f t="shared" ref="F139" si="8">C139*E139</f>
        <v>0</v>
      </c>
    </row>
    <row r="140" spans="1:6" ht="60" x14ac:dyDescent="0.25">
      <c r="A140" s="18" t="s">
        <v>17</v>
      </c>
      <c r="B140" s="40" t="s">
        <v>78</v>
      </c>
      <c r="C140" s="38">
        <v>0</v>
      </c>
      <c r="D140" s="9" t="s">
        <v>6</v>
      </c>
      <c r="E140" s="9">
        <v>2</v>
      </c>
      <c r="F140" s="17">
        <f>C140*E140</f>
        <v>0</v>
      </c>
    </row>
    <row r="141" spans="1:6" ht="15.75" thickBot="1" x14ac:dyDescent="0.3">
      <c r="A141" s="21"/>
      <c r="B141" s="10" t="s">
        <v>11</v>
      </c>
      <c r="C141" s="11"/>
      <c r="D141" s="12"/>
      <c r="E141" s="12"/>
      <c r="F141" s="39">
        <v>0</v>
      </c>
    </row>
    <row r="142" spans="1:6" ht="15.75" thickBot="1" x14ac:dyDescent="0.3">
      <c r="A142" s="22"/>
      <c r="B142" s="23" t="s">
        <v>12</v>
      </c>
      <c r="C142" s="24"/>
      <c r="D142" s="25"/>
      <c r="E142" s="25"/>
      <c r="F142" s="26">
        <f>SUM(F133:F141)</f>
        <v>0</v>
      </c>
    </row>
  </sheetData>
  <pageMargins left="0.31496062992125984" right="0.31496062992125984" top="0.78740157480314965" bottom="0.78740157480314965" header="0.31496062992125984" footer="0.31496062992125984"/>
  <pageSetup paperSize="9" scale="98" orientation="portrait" r:id="rId1"/>
  <headerFooter>
    <oddHeader>&amp;L
&amp;"-,Tučné"&amp;12FN Brno&amp;CRekapitulace - ochranné prvky stěn z akrylvinylové pryskyřice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specifikace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Václavek</dc:creator>
  <cp:lastModifiedBy>Topferova Miroslava</cp:lastModifiedBy>
  <cp:lastPrinted>2018-08-27T11:37:07Z</cp:lastPrinted>
  <dcterms:created xsi:type="dcterms:W3CDTF">2018-08-27T07:55:47Z</dcterms:created>
  <dcterms:modified xsi:type="dcterms:W3CDTF">2018-09-11T09:03:53Z</dcterms:modified>
</cp:coreProperties>
</file>