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14790" windowHeight="13890" activeTab="0"/>
  </bookViews>
  <sheets>
    <sheet name="Tabulka pro výpočet ceny" sheetId="1" r:id="rId1"/>
  </sheets>
  <definedNames/>
  <calcPr calcId="162913"/>
</workbook>
</file>

<file path=xl/sharedStrings.xml><?xml version="1.0" encoding="utf-8"?>
<sst xmlns="http://schemas.openxmlformats.org/spreadsheetml/2006/main" count="48" uniqueCount="39">
  <si>
    <t>Sazba DPH
[%]</t>
  </si>
  <si>
    <t>Celková cena 
bez DPH
[Kč]</t>
  </si>
  <si>
    <t>Celková cena 
s DPH
[Kč]</t>
  </si>
  <si>
    <t>Název spotřebního materiálu</t>
  </si>
  <si>
    <t>Katalogové/objednací číslo spotřebního materiálu</t>
  </si>
  <si>
    <t>Dodavatel:</t>
  </si>
  <si>
    <t>Adresa firmy:</t>
  </si>
  <si>
    <t>Celkem
DPH
[Kč]</t>
  </si>
  <si>
    <t>Kód VZP</t>
  </si>
  <si>
    <t>Červeně označený text slouží jako předloha, upravte dle potřeby, tzn. přepište nebo smažte nadbytečné řádky.</t>
  </si>
  <si>
    <t>Fialové, prázdné buňky dopočítávají hodnoty dle zadaných vzorců. Nevyplňuje nikdo!</t>
  </si>
  <si>
    <t>Třída rizika ZP</t>
  </si>
  <si>
    <r>
      <t xml:space="preserve">Jednorázový spotřební materiál
</t>
    </r>
    <r>
      <rPr>
        <sz val="10"/>
        <color theme="1"/>
        <rFont val="Arial"/>
        <family val="2"/>
      </rPr>
      <t>(Celkový počet kusů za 4 roky)</t>
    </r>
  </si>
  <si>
    <r>
      <t xml:space="preserve">Světle modré sloupce vyplňte. Červené písmo po vyplnění změňte na černé! </t>
    </r>
    <r>
      <rPr>
        <b/>
        <sz val="11"/>
        <color theme="9" tint="-0.24997000396251678"/>
        <rFont val="Arial"/>
        <family val="2"/>
      </rPr>
      <t>(Tento text smazat před uzamčením!!!)</t>
    </r>
  </si>
  <si>
    <t xml:space="preserve">Vysvětlivka OZT: </t>
  </si>
  <si>
    <t>Vysvětlivka uchazeč:</t>
  </si>
  <si>
    <t>Celkový počet kusů</t>
  </si>
  <si>
    <t>Celková cena dlouhodobého spotřebního materiálu</t>
  </si>
  <si>
    <t>Celková cena jednorázového spotřebního materiálu</t>
  </si>
  <si>
    <t>Vyplní žluté sloupce.</t>
  </si>
  <si>
    <t>VZVZ 131/2019 Spotřební materiál pro chirurgické kostní vrtačky pro KUČOCH</t>
  </si>
  <si>
    <t>Kulička, ø 2,3 mm</t>
  </si>
  <si>
    <t xml:space="preserve">Fisura, ø 1,6 mm </t>
  </si>
  <si>
    <t>Količka, ø 3,5 mm</t>
  </si>
  <si>
    <t>Kulička, ø 5 mm</t>
  </si>
  <si>
    <t>Chirurgická fréza s křížovým břitem, ø 1,8 mm</t>
  </si>
  <si>
    <t>Jednorázový návlek na motor vrtačky</t>
  </si>
  <si>
    <r>
      <t xml:space="preserve">Dlouhodobý spotřební materiál
</t>
    </r>
    <r>
      <rPr>
        <sz val="10"/>
        <color theme="1"/>
        <rFont val="Arial"/>
        <family val="2"/>
      </rPr>
      <t>(Celkový počet balení za 4 roky)</t>
    </r>
  </si>
  <si>
    <t xml:space="preserve">Celkový počet balení (v balení je 5 ks)
</t>
  </si>
  <si>
    <t xml:space="preserve">Chladící set jednorázový </t>
  </si>
  <si>
    <r>
      <t>Cena jednotková/ks
bez DPH
[Kč]</t>
    </r>
    <r>
      <rPr>
        <vertAlign val="superscript"/>
        <sz val="11"/>
        <color theme="1"/>
        <rFont val="Arial"/>
        <family val="2"/>
      </rPr>
      <t>1)</t>
    </r>
  </si>
  <si>
    <r>
      <t>CELKOVÁ CENA PRO POROVNÁNÍ NABÍDEK</t>
    </r>
    <r>
      <rPr>
        <vertAlign val="superscript"/>
        <sz val="11"/>
        <color theme="1"/>
        <rFont val="Arial"/>
        <family val="2"/>
      </rPr>
      <t>2)</t>
    </r>
  </si>
  <si>
    <t>3.</t>
  </si>
  <si>
    <t>4.</t>
  </si>
  <si>
    <t>Telefon:</t>
  </si>
  <si>
    <t>E-mail:</t>
  </si>
  <si>
    <t>Nahlášení objednávek
 (čas; od,do)</t>
  </si>
  <si>
    <r>
      <rPr>
        <vertAlign val="superscript"/>
        <sz val="11"/>
        <color theme="1"/>
        <rFont val="Arial"/>
        <family val="2"/>
      </rPr>
      <t xml:space="preserve">2) </t>
    </r>
    <r>
      <rPr>
        <sz val="11"/>
        <color theme="1"/>
        <rFont val="Arial"/>
        <family val="2"/>
      </rPr>
      <t>Celkovou cenu uvádějte do nabídky - slouží pro porovnání nabídek</t>
    </r>
  </si>
  <si>
    <r>
      <rPr>
        <vertAlign val="superscript"/>
        <sz val="11"/>
        <color theme="1"/>
        <rFont val="Arial"/>
        <family val="2"/>
      </rPr>
      <t xml:space="preserve">1) </t>
    </r>
    <r>
      <rPr>
        <sz val="11"/>
        <color theme="1"/>
        <rFont val="Arial"/>
        <family val="2"/>
      </rPr>
      <t>Jednotkovou cenu uvádějte do rámcové smlouvy na spotřební materiál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</si>
</sst>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/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/>
      <protection/>
    </xf>
    <xf numFmtId="4" fontId="2" fillId="5" borderId="6" xfId="0" applyNumberFormat="1" applyFont="1" applyFill="1" applyBorder="1" applyAlignment="1" applyProtection="1">
      <alignment horizontal="right" vertical="center"/>
      <protection/>
    </xf>
    <xf numFmtId="4" fontId="2" fillId="5" borderId="8" xfId="0" applyNumberFormat="1" applyFont="1" applyFill="1" applyBorder="1" applyAlignment="1" applyProtection="1">
      <alignment horizontal="right" vertical="center"/>
      <protection/>
    </xf>
    <xf numFmtId="4" fontId="2" fillId="5" borderId="9" xfId="0" applyNumberFormat="1" applyFont="1" applyFill="1" applyBorder="1" applyAlignment="1" applyProtection="1">
      <alignment horizontal="right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4" fontId="2" fillId="4" borderId="11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6" borderId="3" xfId="0" applyNumberFormat="1" applyFont="1" applyFill="1" applyBorder="1" applyAlignment="1" applyProtection="1">
      <alignment horizontal="right"/>
      <protection/>
    </xf>
    <xf numFmtId="4" fontId="2" fillId="6" borderId="4" xfId="0" applyNumberFormat="1" applyFont="1" applyFill="1" applyBorder="1" applyAlignment="1" applyProtection="1">
      <alignment horizontal="right"/>
      <protection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4" fontId="5" fillId="7" borderId="6" xfId="0" applyNumberFormat="1" applyFont="1" applyFill="1" applyBorder="1" applyAlignment="1" applyProtection="1">
      <alignment horizontal="right" vertical="center"/>
      <protection locked="0"/>
    </xf>
    <xf numFmtId="4" fontId="5" fillId="7" borderId="13" xfId="0" applyNumberFormat="1" applyFont="1" applyFill="1" applyBorder="1" applyAlignment="1" applyProtection="1">
      <alignment horizontal="right" vertical="center"/>
      <protection locked="0"/>
    </xf>
    <xf numFmtId="0" fontId="5" fillId="7" borderId="6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4" fontId="5" fillId="7" borderId="15" xfId="0" applyNumberFormat="1" applyFont="1" applyFill="1" applyBorder="1" applyAlignment="1" applyProtection="1">
      <alignment horizontal="right" vertical="center"/>
      <protection locked="0"/>
    </xf>
    <xf numFmtId="4" fontId="5" fillId="7" borderId="16" xfId="0" applyNumberFormat="1" applyFont="1" applyFill="1" applyBorder="1" applyAlignment="1" applyProtection="1">
      <alignment horizontal="right" vertical="center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15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4" fontId="2" fillId="5" borderId="17" xfId="0" applyNumberFormat="1" applyFont="1" applyFill="1" applyBorder="1" applyAlignment="1" applyProtection="1">
      <alignment horizontal="right" vertical="center"/>
      <protection/>
    </xf>
    <xf numFmtId="4" fontId="2" fillId="5" borderId="18" xfId="0" applyNumberFormat="1" applyFont="1" applyFill="1" applyBorder="1" applyAlignment="1" applyProtection="1">
      <alignment horizontal="right" vertical="center"/>
      <protection/>
    </xf>
    <xf numFmtId="0" fontId="5" fillId="7" borderId="19" xfId="0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4" fontId="5" fillId="7" borderId="20" xfId="0" applyNumberFormat="1" applyFont="1" applyFill="1" applyBorder="1" applyAlignment="1" applyProtection="1">
      <alignment horizontal="right" vertical="center"/>
      <protection locked="0"/>
    </xf>
    <xf numFmtId="4" fontId="5" fillId="7" borderId="21" xfId="0" applyNumberFormat="1" applyFont="1" applyFill="1" applyBorder="1" applyAlignment="1" applyProtection="1">
      <alignment horizontal="right" vertical="center"/>
      <protection locked="0"/>
    </xf>
    <xf numFmtId="4" fontId="2" fillId="5" borderId="22" xfId="0" applyNumberFormat="1" applyFont="1" applyFill="1" applyBorder="1" applyAlignment="1" applyProtection="1">
      <alignment horizontal="right" vertical="center"/>
      <protection/>
    </xf>
    <xf numFmtId="4" fontId="2" fillId="5" borderId="23" xfId="0" applyNumberFormat="1" applyFont="1" applyFill="1" applyBorder="1" applyAlignment="1" applyProtection="1">
      <alignment horizontal="right" vertical="center"/>
      <protection/>
    </xf>
    <xf numFmtId="4" fontId="2" fillId="5" borderId="24" xfId="0" applyNumberFormat="1" applyFont="1" applyFill="1" applyBorder="1" applyAlignment="1" applyProtection="1">
      <alignment horizontal="right" vertical="center"/>
      <protection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7" borderId="17" xfId="0" applyFont="1" applyFill="1" applyBorder="1" applyAlignment="1" applyProtection="1">
      <alignment vertical="center" wrapText="1"/>
      <protection locked="0"/>
    </xf>
    <xf numFmtId="0" fontId="2" fillId="7" borderId="9" xfId="0" applyFont="1" applyFill="1" applyBorder="1" applyAlignment="1" applyProtection="1">
      <alignment vertical="center" wrapText="1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22" xfId="0" applyFont="1" applyFill="1" applyBorder="1" applyAlignment="1" applyProtection="1">
      <alignment vertical="center" wrapText="1"/>
      <protection locked="0"/>
    </xf>
    <xf numFmtId="0" fontId="2" fillId="7" borderId="23" xfId="0" applyFont="1" applyFill="1" applyBorder="1" applyAlignment="1" applyProtection="1">
      <alignment vertical="center" wrapText="1"/>
      <protection locked="0"/>
    </xf>
    <xf numFmtId="0" fontId="2" fillId="7" borderId="24" xfId="0" applyFont="1" applyFill="1" applyBorder="1" applyAlignment="1" applyProtection="1">
      <alignment vertical="center" wrapText="1"/>
      <protection locked="0"/>
    </xf>
    <xf numFmtId="0" fontId="7" fillId="4" borderId="25" xfId="0" applyFont="1" applyFill="1" applyBorder="1" applyAlignment="1" applyProtection="1">
      <alignment horizontal="center" vertical="center" wrapText="1"/>
      <protection/>
    </xf>
    <xf numFmtId="0" fontId="7" fillId="4" borderId="26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0" fontId="2" fillId="6" borderId="27" xfId="0" applyFont="1" applyFill="1" applyBorder="1" applyAlignment="1" applyProtection="1">
      <alignment horizontal="center"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7" borderId="18" xfId="0" applyFont="1" applyFill="1" applyBorder="1" applyAlignment="1" applyProtection="1">
      <alignment vertical="center" wrapText="1"/>
      <protection/>
    </xf>
    <xf numFmtId="0" fontId="2" fillId="7" borderId="6" xfId="0" applyFont="1" applyFill="1" applyBorder="1" applyAlignment="1" applyProtection="1">
      <alignment vertical="center" wrapText="1"/>
      <protection/>
    </xf>
    <xf numFmtId="0" fontId="2" fillId="7" borderId="8" xfId="0" applyFont="1" applyFill="1" applyBorder="1" applyAlignment="1" applyProtection="1">
      <alignment vertical="center" wrapText="1"/>
      <protection/>
    </xf>
    <xf numFmtId="0" fontId="2" fillId="7" borderId="17" xfId="0" applyFont="1" applyFill="1" applyBorder="1" applyAlignment="1" applyProtection="1">
      <alignment vertical="center"/>
      <protection/>
    </xf>
    <xf numFmtId="0" fontId="2" fillId="7" borderId="9" xfId="0" applyFont="1" applyFill="1" applyBorder="1" applyAlignment="1" applyProtection="1">
      <alignment vertical="center"/>
      <protection/>
    </xf>
    <xf numFmtId="0" fontId="2" fillId="7" borderId="10" xfId="0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11" fillId="3" borderId="18" xfId="0" applyFont="1" applyFill="1" applyBorder="1" applyAlignment="1" applyProtection="1">
      <alignment horizontal="left" vertical="center" wrapText="1" shrinkToFit="1"/>
      <protection/>
    </xf>
    <xf numFmtId="0" fontId="11" fillId="3" borderId="8" xfId="0" applyFont="1" applyFill="1" applyBorder="1" applyAlignment="1" applyProtection="1">
      <alignment horizontal="left" vertical="center" wrapText="1" shrinkToFit="1"/>
      <protection/>
    </xf>
    <xf numFmtId="0" fontId="11" fillId="3" borderId="30" xfId="0" applyFont="1" applyFill="1" applyBorder="1" applyAlignment="1" applyProtection="1">
      <alignment horizontal="left" vertical="center" wrapText="1" shrinkToFit="1"/>
      <protection/>
    </xf>
    <xf numFmtId="0" fontId="11" fillId="3" borderId="31" xfId="0" applyFont="1" applyFill="1" applyBorder="1" applyAlignment="1" applyProtection="1">
      <alignment horizontal="left" vertical="center" wrapText="1" shrinkToFit="1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85" zoomScaleNormal="85" workbookViewId="0" topLeftCell="A1"/>
  </sheetViews>
  <sheetFormatPr defaultColWidth="9.140625" defaultRowHeight="15"/>
  <cols>
    <col min="1" max="1" width="2.421875" style="1" customWidth="1"/>
    <col min="2" max="2" width="13.140625" style="16" customWidth="1"/>
    <col min="3" max="3" width="10.140625" style="16" customWidth="1"/>
    <col min="4" max="4" width="16.00390625" style="16" customWidth="1"/>
    <col min="5" max="5" width="9.140625" style="16" customWidth="1"/>
    <col min="6" max="6" width="12.00390625" style="16" customWidth="1"/>
    <col min="7" max="7" width="6.140625" style="1" customWidth="1"/>
    <col min="8" max="8" width="8.57421875" style="1" customWidth="1"/>
    <col min="9" max="9" width="13.57421875" style="10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2:11" ht="14.25" customHeight="1" thickBot="1">
      <c r="B1" s="91" t="s">
        <v>20</v>
      </c>
      <c r="C1" s="92"/>
      <c r="D1" s="92"/>
      <c r="E1" s="92"/>
      <c r="F1" s="92"/>
      <c r="G1" s="92"/>
      <c r="H1" s="92"/>
      <c r="I1" s="92"/>
      <c r="J1" s="92"/>
      <c r="K1" s="93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87.75" customHeight="1" thickBot="1">
      <c r="A3" s="106" t="s">
        <v>32</v>
      </c>
      <c r="B3" s="11" t="s">
        <v>27</v>
      </c>
      <c r="C3" s="104" t="s">
        <v>3</v>
      </c>
      <c r="D3" s="105"/>
      <c r="E3" s="12" t="s">
        <v>8</v>
      </c>
      <c r="F3" s="12" t="s">
        <v>4</v>
      </c>
      <c r="G3" s="13" t="s">
        <v>11</v>
      </c>
      <c r="H3" s="12" t="s">
        <v>28</v>
      </c>
      <c r="I3" s="12" t="s">
        <v>30</v>
      </c>
      <c r="J3" s="14" t="s">
        <v>0</v>
      </c>
      <c r="K3" s="6" t="s">
        <v>1</v>
      </c>
      <c r="L3" s="6" t="s">
        <v>7</v>
      </c>
      <c r="M3" s="6" t="s">
        <v>2</v>
      </c>
    </row>
    <row r="4" spans="1:13" ht="14.25" customHeight="1" thickBot="1">
      <c r="A4" s="107"/>
      <c r="B4" s="109"/>
      <c r="C4" s="100" t="s">
        <v>22</v>
      </c>
      <c r="D4" s="101"/>
      <c r="E4" s="37"/>
      <c r="F4" s="40"/>
      <c r="G4" s="46"/>
      <c r="H4" s="15">
        <v>15</v>
      </c>
      <c r="I4" s="38"/>
      <c r="J4" s="39"/>
      <c r="K4" s="50">
        <f>H4*I4</f>
        <v>0</v>
      </c>
      <c r="L4" s="27">
        <f>H4*(I4*J4/100)</f>
        <v>0</v>
      </c>
      <c r="M4" s="28">
        <f>H4*I4*(J4/100+1)</f>
        <v>0</v>
      </c>
    </row>
    <row r="5" spans="1:13" ht="14.25" customHeight="1" thickBot="1">
      <c r="A5" s="107"/>
      <c r="B5" s="110"/>
      <c r="C5" s="100" t="s">
        <v>21</v>
      </c>
      <c r="D5" s="101"/>
      <c r="E5" s="42"/>
      <c r="F5" s="45"/>
      <c r="G5" s="47"/>
      <c r="H5" s="48">
        <v>20</v>
      </c>
      <c r="I5" s="43"/>
      <c r="J5" s="44"/>
      <c r="K5" s="49">
        <f aca="true" t="shared" si="0" ref="K5:K8">H5*I5</f>
        <v>0</v>
      </c>
      <c r="L5" s="29">
        <f aca="true" t="shared" si="1" ref="L5:L8">H5*(I5*J5/100)</f>
        <v>0</v>
      </c>
      <c r="M5" s="30">
        <f aca="true" t="shared" si="2" ref="M5:M8">H5*I5*(J5/100+1)</f>
        <v>0</v>
      </c>
    </row>
    <row r="6" spans="1:13" ht="14.25" customHeight="1" thickBot="1">
      <c r="A6" s="107"/>
      <c r="B6" s="110"/>
      <c r="C6" s="100" t="s">
        <v>23</v>
      </c>
      <c r="D6" s="101"/>
      <c r="E6" s="42"/>
      <c r="F6" s="45"/>
      <c r="G6" s="47"/>
      <c r="H6" s="48">
        <v>20</v>
      </c>
      <c r="I6" s="43"/>
      <c r="J6" s="44"/>
      <c r="K6" s="49">
        <f t="shared" si="0"/>
        <v>0</v>
      </c>
      <c r="L6" s="29">
        <f t="shared" si="1"/>
        <v>0</v>
      </c>
      <c r="M6" s="30">
        <f t="shared" si="2"/>
        <v>0</v>
      </c>
    </row>
    <row r="7" spans="1:13" ht="14.25" customHeight="1" thickBot="1">
      <c r="A7" s="107"/>
      <c r="B7" s="110"/>
      <c r="C7" s="100" t="s">
        <v>24</v>
      </c>
      <c r="D7" s="101"/>
      <c r="E7" s="42"/>
      <c r="F7" s="45"/>
      <c r="G7" s="47"/>
      <c r="H7" s="48">
        <v>5</v>
      </c>
      <c r="I7" s="43"/>
      <c r="J7" s="44"/>
      <c r="K7" s="49">
        <f t="shared" si="0"/>
        <v>0</v>
      </c>
      <c r="L7" s="29">
        <f t="shared" si="1"/>
        <v>0</v>
      </c>
      <c r="M7" s="30">
        <f t="shared" si="2"/>
        <v>0</v>
      </c>
    </row>
    <row r="8" spans="1:13" ht="26.25" customHeight="1" thickBot="1">
      <c r="A8" s="108"/>
      <c r="B8" s="111"/>
      <c r="C8" s="102" t="s">
        <v>25</v>
      </c>
      <c r="D8" s="103"/>
      <c r="E8" s="51"/>
      <c r="F8" s="52"/>
      <c r="G8" s="53"/>
      <c r="H8" s="54">
        <v>36</v>
      </c>
      <c r="I8" s="55"/>
      <c r="J8" s="56"/>
      <c r="K8" s="57">
        <f t="shared" si="0"/>
        <v>0</v>
      </c>
      <c r="L8" s="58">
        <f t="shared" si="1"/>
        <v>0</v>
      </c>
      <c r="M8" s="59">
        <f t="shared" si="2"/>
        <v>0</v>
      </c>
    </row>
    <row r="9" spans="4:13" ht="15" customHeight="1" thickBot="1">
      <c r="D9" s="112" t="s">
        <v>17</v>
      </c>
      <c r="E9" s="113"/>
      <c r="F9" s="113"/>
      <c r="G9" s="113"/>
      <c r="H9" s="113"/>
      <c r="I9" s="113"/>
      <c r="J9" s="114"/>
      <c r="K9" s="31">
        <f>SUM(K4:K8)</f>
        <v>0</v>
      </c>
      <c r="L9" s="26">
        <f>SUM(L4:L8)</f>
        <v>0</v>
      </c>
      <c r="M9" s="26">
        <f>SUM(M4:M8)</f>
        <v>0</v>
      </c>
    </row>
    <row r="10" spans="4:9" ht="12" customHeight="1" thickBot="1">
      <c r="D10" s="17"/>
      <c r="G10" s="17"/>
      <c r="H10" s="17"/>
      <c r="I10" s="18"/>
    </row>
    <row r="11" spans="1:13" ht="87.75" customHeight="1" thickBot="1">
      <c r="A11" s="106" t="s">
        <v>33</v>
      </c>
      <c r="B11" s="11" t="s">
        <v>12</v>
      </c>
      <c r="C11" s="104" t="s">
        <v>3</v>
      </c>
      <c r="D11" s="105"/>
      <c r="E11" s="12" t="s">
        <v>8</v>
      </c>
      <c r="F11" s="12" t="s">
        <v>4</v>
      </c>
      <c r="G11" s="13" t="s">
        <v>11</v>
      </c>
      <c r="H11" s="6" t="s">
        <v>16</v>
      </c>
      <c r="I11" s="12" t="s">
        <v>30</v>
      </c>
      <c r="J11" s="7" t="s">
        <v>0</v>
      </c>
      <c r="K11" s="6" t="s">
        <v>1</v>
      </c>
      <c r="L11" s="6" t="s">
        <v>7</v>
      </c>
      <c r="M11" s="6" t="s">
        <v>2</v>
      </c>
    </row>
    <row r="12" spans="1:13" ht="24" customHeight="1" thickBot="1">
      <c r="A12" s="107"/>
      <c r="B12" s="109"/>
      <c r="C12" s="100" t="s">
        <v>29</v>
      </c>
      <c r="D12" s="101"/>
      <c r="E12" s="37"/>
      <c r="F12" s="41"/>
      <c r="G12" s="41"/>
      <c r="H12" s="15">
        <v>15360</v>
      </c>
      <c r="I12" s="38"/>
      <c r="J12" s="39"/>
      <c r="K12" s="50">
        <f>H12*I12</f>
        <v>0</v>
      </c>
      <c r="L12" s="27">
        <f>H12*(I12*J12/100)</f>
        <v>0</v>
      </c>
      <c r="M12" s="28">
        <f>H12*I12*(J12/100+1)</f>
        <v>0</v>
      </c>
    </row>
    <row r="13" spans="1:13" ht="28.5" customHeight="1" thickBot="1">
      <c r="A13" s="108"/>
      <c r="B13" s="111"/>
      <c r="C13" s="102" t="s">
        <v>26</v>
      </c>
      <c r="D13" s="103"/>
      <c r="E13" s="51"/>
      <c r="F13" s="60"/>
      <c r="G13" s="60"/>
      <c r="H13" s="54">
        <v>15360</v>
      </c>
      <c r="I13" s="55"/>
      <c r="J13" s="56"/>
      <c r="K13" s="57">
        <f>H13*I13</f>
        <v>0</v>
      </c>
      <c r="L13" s="58">
        <f aca="true" t="shared" si="3" ref="L13">H13*(I13*J13/100)</f>
        <v>0</v>
      </c>
      <c r="M13" s="59">
        <f aca="true" t="shared" si="4" ref="M13">H13*I13*(J13/100+1)</f>
        <v>0</v>
      </c>
    </row>
    <row r="14" spans="4:13" ht="15" customHeight="1" thickBot="1">
      <c r="D14" s="73" t="s">
        <v>18</v>
      </c>
      <c r="E14" s="74"/>
      <c r="F14" s="74"/>
      <c r="G14" s="74"/>
      <c r="H14" s="74"/>
      <c r="I14" s="74"/>
      <c r="J14" s="75"/>
      <c r="K14" s="31">
        <f>SUM(K12:K13)</f>
        <v>0</v>
      </c>
      <c r="L14" s="31">
        <f>SUM(L12:L13)</f>
        <v>0</v>
      </c>
      <c r="M14" s="26">
        <f>SUM(M12:M13)</f>
        <v>0</v>
      </c>
    </row>
    <row r="15" spans="1:13" ht="12.75" customHeight="1" thickBot="1">
      <c r="A15" s="19"/>
      <c r="B15" s="20"/>
      <c r="C15" s="20"/>
      <c r="D15" s="17"/>
      <c r="E15" s="20"/>
      <c r="F15" s="21"/>
      <c r="G15" s="21"/>
      <c r="H15" s="21"/>
      <c r="K15" s="32"/>
      <c r="L15" s="33"/>
      <c r="M15" s="34"/>
    </row>
    <row r="16" spans="2:13" ht="17.25" customHeight="1" thickBot="1">
      <c r="B16" s="76" t="s">
        <v>31</v>
      </c>
      <c r="C16" s="77"/>
      <c r="D16" s="77"/>
      <c r="E16" s="77"/>
      <c r="F16" s="77"/>
      <c r="G16" s="77"/>
      <c r="H16" s="77"/>
      <c r="I16" s="77"/>
      <c r="J16" s="78"/>
      <c r="K16" s="35">
        <f>SUM(K9,K14)</f>
        <v>0</v>
      </c>
      <c r="L16" s="35">
        <f>SUM(L9,L14)</f>
        <v>0</v>
      </c>
      <c r="M16" s="36">
        <f>SUM(M9,M14)</f>
        <v>0</v>
      </c>
    </row>
    <row r="17" spans="1:13" s="23" customFormat="1" ht="12.75" customHeight="1">
      <c r="A17" s="19"/>
      <c r="B17" s="9"/>
      <c r="C17" s="9"/>
      <c r="D17" s="9"/>
      <c r="E17" s="9"/>
      <c r="F17" s="9"/>
      <c r="G17" s="9"/>
      <c r="H17" s="9"/>
      <c r="I17" s="9"/>
      <c r="J17" s="9"/>
      <c r="K17" s="22"/>
      <c r="L17" s="22"/>
      <c r="M17" s="22"/>
    </row>
    <row r="18" spans="1:8" ht="12" customHeight="1" thickBot="1">
      <c r="A18" s="8"/>
      <c r="B18" s="24"/>
      <c r="C18" s="24"/>
      <c r="D18" s="24"/>
      <c r="E18" s="9"/>
      <c r="F18" s="9"/>
      <c r="G18" s="9"/>
      <c r="H18" s="25"/>
    </row>
    <row r="19" spans="1:13" ht="15.75" customHeight="1" hidden="1">
      <c r="A19" s="124" t="s">
        <v>14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1:13" ht="15.75" customHeight="1" hidden="1">
      <c r="A20" s="127" t="s">
        <v>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</row>
    <row r="21" spans="1:13" ht="15.75" customHeight="1" hidden="1">
      <c r="A21" s="127" t="s">
        <v>13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9"/>
    </row>
    <row r="22" spans="1:13" ht="15.75" customHeight="1">
      <c r="A22" s="130" t="s">
        <v>15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3" ht="15.75" customHeight="1">
      <c r="A23" s="94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</row>
    <row r="24" spans="1:13" ht="15.75" customHeight="1" thickBot="1">
      <c r="A24" s="97" t="s">
        <v>10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ht="12" customHeight="1"/>
    <row r="26" spans="1:10" ht="15.75" customHeight="1">
      <c r="A26" s="115" t="s">
        <v>38</v>
      </c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5.75" customHeight="1" thickBot="1">
      <c r="A27" s="64" t="s">
        <v>37</v>
      </c>
      <c r="B27" s="65"/>
      <c r="C27" s="65"/>
      <c r="D27" s="65"/>
      <c r="E27" s="65"/>
      <c r="F27" s="65"/>
      <c r="G27" s="65"/>
      <c r="H27" s="65"/>
      <c r="I27" s="65"/>
      <c r="J27" s="66"/>
    </row>
    <row r="28" ht="12" customHeight="1" thickBot="1"/>
    <row r="29" spans="1:13" ht="15">
      <c r="A29" s="118" t="s">
        <v>5</v>
      </c>
      <c r="B29" s="119"/>
      <c r="C29" s="119"/>
      <c r="D29" s="119"/>
      <c r="E29" s="119"/>
      <c r="F29" s="119"/>
      <c r="G29" s="120"/>
      <c r="I29" s="2"/>
      <c r="J29" s="2"/>
      <c r="K29" s="2"/>
      <c r="L29" s="2"/>
      <c r="M29" s="2"/>
    </row>
    <row r="30" spans="1:13" ht="15" thickBot="1">
      <c r="A30" s="121"/>
      <c r="B30" s="122"/>
      <c r="C30" s="122"/>
      <c r="D30" s="122"/>
      <c r="E30" s="122"/>
      <c r="F30" s="122"/>
      <c r="G30" s="123"/>
      <c r="I30" s="2"/>
      <c r="J30" s="2"/>
      <c r="K30" s="2"/>
      <c r="L30" s="2"/>
      <c r="M30" s="2"/>
    </row>
    <row r="31" spans="1:13" ht="15" customHeight="1">
      <c r="A31" s="79" t="s">
        <v>6</v>
      </c>
      <c r="B31" s="80"/>
      <c r="C31" s="81"/>
      <c r="D31" s="85"/>
      <c r="E31" s="86"/>
      <c r="F31" s="86"/>
      <c r="G31" s="87"/>
      <c r="I31" s="2"/>
      <c r="J31" s="2"/>
      <c r="K31" s="2"/>
      <c r="L31" s="2"/>
      <c r="M31" s="2"/>
    </row>
    <row r="32" spans="1:13" ht="15">
      <c r="A32" s="82"/>
      <c r="B32" s="83"/>
      <c r="C32" s="84"/>
      <c r="D32" s="67"/>
      <c r="E32" s="68"/>
      <c r="F32" s="68"/>
      <c r="G32" s="69"/>
      <c r="I32" s="2"/>
      <c r="J32" s="2"/>
      <c r="K32" s="2"/>
      <c r="L32" s="2"/>
      <c r="M32" s="2"/>
    </row>
    <row r="33" spans="1:13" ht="15">
      <c r="A33" s="82"/>
      <c r="B33" s="83"/>
      <c r="C33" s="84"/>
      <c r="D33" s="67"/>
      <c r="E33" s="68"/>
      <c r="F33" s="68"/>
      <c r="G33" s="69"/>
      <c r="I33" s="2"/>
      <c r="J33" s="2"/>
      <c r="K33" s="2"/>
      <c r="L33" s="2"/>
      <c r="M33" s="2"/>
    </row>
    <row r="34" spans="1:13" ht="15">
      <c r="A34" s="61" t="s">
        <v>34</v>
      </c>
      <c r="B34" s="62"/>
      <c r="C34" s="63"/>
      <c r="D34" s="88"/>
      <c r="E34" s="89"/>
      <c r="F34" s="89"/>
      <c r="G34" s="90"/>
      <c r="I34" s="2"/>
      <c r="J34" s="2"/>
      <c r="K34" s="2"/>
      <c r="L34" s="2"/>
      <c r="M34" s="2"/>
    </row>
    <row r="35" spans="1:13" ht="17.25" customHeight="1">
      <c r="A35" s="61" t="s">
        <v>35</v>
      </c>
      <c r="B35" s="62"/>
      <c r="C35" s="63"/>
      <c r="D35" s="67"/>
      <c r="E35" s="68"/>
      <c r="F35" s="68"/>
      <c r="G35" s="69"/>
      <c r="I35" s="2"/>
      <c r="J35" s="2"/>
      <c r="K35" s="2"/>
      <c r="L35" s="2"/>
      <c r="M35" s="2"/>
    </row>
    <row r="36" spans="1:13" ht="33" customHeight="1" thickBot="1">
      <c r="A36" s="64" t="s">
        <v>36</v>
      </c>
      <c r="B36" s="65"/>
      <c r="C36" s="66"/>
      <c r="D36" s="70"/>
      <c r="E36" s="71"/>
      <c r="F36" s="71"/>
      <c r="G36" s="72"/>
      <c r="I36" s="2"/>
      <c r="J36" s="2"/>
      <c r="K36" s="2"/>
      <c r="L36" s="2"/>
      <c r="M36" s="2"/>
    </row>
    <row r="37" spans="9:13" ht="12" customHeight="1">
      <c r="I37" s="2"/>
      <c r="J37" s="2"/>
      <c r="K37" s="2"/>
      <c r="L37" s="2"/>
      <c r="M37" s="2"/>
    </row>
    <row r="38" spans="9:13" ht="15">
      <c r="I38" s="2"/>
      <c r="J38" s="2"/>
      <c r="K38" s="2"/>
      <c r="L38" s="2"/>
      <c r="M38" s="2"/>
    </row>
    <row r="39" spans="9:13" ht="15">
      <c r="I39" s="2"/>
      <c r="J39" s="2"/>
      <c r="K39" s="2"/>
      <c r="L39" s="2"/>
      <c r="M39" s="2"/>
    </row>
    <row r="40" spans="9:13" ht="15">
      <c r="I40" s="2"/>
      <c r="J40" s="2"/>
      <c r="K40" s="2"/>
      <c r="L40" s="2"/>
      <c r="M40" s="2"/>
    </row>
    <row r="41" spans="9:13" ht="15">
      <c r="I41" s="2"/>
      <c r="J41" s="2"/>
      <c r="K41" s="2"/>
      <c r="L41" s="2"/>
      <c r="M41" s="2"/>
    </row>
  </sheetData>
  <sheetProtection password="D305" sheet="1" objects="1" scenarios="1"/>
  <mergeCells count="37">
    <mergeCell ref="A20:M20"/>
    <mergeCell ref="A21:M21"/>
    <mergeCell ref="A22:M22"/>
    <mergeCell ref="A27:J27"/>
    <mergeCell ref="B12:B13"/>
    <mergeCell ref="B1:K1"/>
    <mergeCell ref="A23:M23"/>
    <mergeCell ref="A24:M24"/>
    <mergeCell ref="C5:D5"/>
    <mergeCell ref="C6:D6"/>
    <mergeCell ref="C8:D8"/>
    <mergeCell ref="C7:D7"/>
    <mergeCell ref="C3:D3"/>
    <mergeCell ref="C4:D4"/>
    <mergeCell ref="C12:D12"/>
    <mergeCell ref="C13:D13"/>
    <mergeCell ref="C11:D11"/>
    <mergeCell ref="A3:A8"/>
    <mergeCell ref="B4:B8"/>
    <mergeCell ref="A11:A13"/>
    <mergeCell ref="D9:J9"/>
    <mergeCell ref="A35:C35"/>
    <mergeCell ref="A36:C36"/>
    <mergeCell ref="D35:G35"/>
    <mergeCell ref="D36:G36"/>
    <mergeCell ref="D14:J14"/>
    <mergeCell ref="B16:J16"/>
    <mergeCell ref="A31:C31"/>
    <mergeCell ref="A32:C33"/>
    <mergeCell ref="D33:G33"/>
    <mergeCell ref="D32:G32"/>
    <mergeCell ref="D31:G31"/>
    <mergeCell ref="D34:G34"/>
    <mergeCell ref="A34:C34"/>
    <mergeCell ref="A26:J26"/>
    <mergeCell ref="A29:G30"/>
    <mergeCell ref="A19:M19"/>
  </mergeCells>
  <printOptions/>
  <pageMargins left="0.07874015748031496" right="0.07874015748031496" top="0.3937007874015748" bottom="0.5905511811023623" header="0.31496062992125984" footer="0.31496062992125984"/>
  <pageSetup fitToHeight="1" fitToWidth="1" horizontalDpi="600" verticalDpi="600" orientation="landscape" paperSize="9" scale="80" r:id="rId1"/>
  <rowBreaks count="2" manualBreakCount="2">
    <brk id="16" max="16383" man="1"/>
    <brk id="3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2CA98C02C0774F9D5BAE846EC58873" ma:contentTypeVersion="3" ma:contentTypeDescription="Vytvoří nový dokument" ma:contentTypeScope="" ma:versionID="a10bfea186a4920c4f478b3fbb896bbf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2DWAXVAW3MHF-1192889956-12</_dlc_DocId>
    <_dlc_DocIdUrl xmlns="a7e37686-00e6-405d-9032-d05dd3ba55a9">
      <Url>https://vis.fnbrno.cz/c012/WebVZVZ/_layouts/15/DocIdRedir.aspx?ID=2DWAXVAW3MHF-1192889956-12</Url>
      <Description>2DWAXVAW3MHF-1192889956-12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0C75E5-9E30-4CE8-98D8-F17C08B82F4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79B6E5-1D3D-4320-8A36-76DC4ECAC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DC7F3A-E0AE-4384-8EFA-0C1B2F0AB96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7e37686-00e6-405d-9032-d05dd3ba55a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046C162-7C1E-4E06-A115-14932867FE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cp:lastPrinted>2020-09-30T10:53:07Z</cp:lastPrinted>
  <dcterms:created xsi:type="dcterms:W3CDTF">2019-09-24T11:59:36Z</dcterms:created>
  <dcterms:modified xsi:type="dcterms:W3CDTF">2020-10-05T12:33:14Z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0x010100412CA98C02C0774F9D5BAE846EC58873</vt:lpwstr>
  </property>
  <property fmtid="{D5CDD505-2E9C-101B-9397-08002B2CF9AE}" pid="3" name="_dlc_DocIdItemGuid">
    <vt:lpwstr>91388ab9-03df-448c-9bc7-b685ba729f3a</vt:lpwstr>
  </property>
  <property fmtid="{D5CDD505-2E9C-101B-9397-08002B2CF9AE}" pid="4" name="_MarkAsFinal">
    <vt:bool>true</vt:bool>
  </property>
</Properties>
</file>