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IOd\Spolecne\SMLOUVY OIČ\AKCE\BO_2020_NBP_CH_přístupový systém dveře - KÚCH\1. Zadání\"/>
    </mc:Choice>
  </mc:AlternateContent>
  <bookViews>
    <workbookView xWindow="120" yWindow="45" windowWidth="28620" windowHeight="12660"/>
  </bookViews>
  <sheets>
    <sheet name="souhrn" sheetId="1" r:id="rId1"/>
    <sheet name="1-pohony" sheetId="5" r:id="rId2"/>
    <sheet name="2-přístup.systém" sheetId="2" r:id="rId3"/>
    <sheet name="3-elektro" sheetId="3" r:id="rId4"/>
  </sheets>
  <calcPr calcId="162913"/>
</workbook>
</file>

<file path=xl/calcChain.xml><?xml version="1.0" encoding="utf-8"?>
<calcChain xmlns="http://schemas.openxmlformats.org/spreadsheetml/2006/main">
  <c r="E13" i="2" l="1"/>
  <c r="G28" i="3" l="1"/>
  <c r="H28" i="3"/>
  <c r="G30" i="3"/>
  <c r="H30" i="3" s="1"/>
  <c r="H29" i="3"/>
  <c r="G29" i="3"/>
  <c r="G25" i="3"/>
  <c r="E25" i="3"/>
  <c r="G24" i="3"/>
  <c r="E24" i="3"/>
  <c r="G23" i="3"/>
  <c r="E23" i="3"/>
  <c r="G22" i="3"/>
  <c r="E22" i="3"/>
  <c r="G21" i="3"/>
  <c r="E21" i="3"/>
  <c r="G20" i="3"/>
  <c r="E20" i="3"/>
  <c r="G19" i="3"/>
  <c r="E19" i="3"/>
  <c r="E5" i="3"/>
  <c r="G5" i="3"/>
  <c r="E6" i="3"/>
  <c r="G6" i="3"/>
  <c r="E7" i="3"/>
  <c r="G7" i="3"/>
  <c r="E8" i="3"/>
  <c r="G8" i="3"/>
  <c r="E9" i="3"/>
  <c r="G9" i="3"/>
  <c r="E10" i="3"/>
  <c r="G10" i="3"/>
  <c r="E11" i="3"/>
  <c r="G11" i="3"/>
  <c r="E12" i="3"/>
  <c r="G12" i="3"/>
  <c r="E13" i="3"/>
  <c r="G13" i="3"/>
  <c r="E14" i="3"/>
  <c r="G14" i="3"/>
  <c r="E15" i="3"/>
  <c r="G15" i="3"/>
  <c r="E16" i="3"/>
  <c r="G16" i="3"/>
  <c r="G27" i="3"/>
  <c r="E17" i="3"/>
  <c r="G17" i="3"/>
  <c r="G4" i="3"/>
  <c r="E4" i="3"/>
  <c r="H5" i="3" l="1"/>
  <c r="H24" i="3"/>
  <c r="H21" i="3"/>
  <c r="H16" i="3"/>
  <c r="H8" i="3"/>
  <c r="H4" i="3"/>
  <c r="H13" i="3"/>
  <c r="H20" i="3"/>
  <c r="H22" i="3"/>
  <c r="H9" i="3"/>
  <c r="H19" i="3"/>
  <c r="H25" i="3"/>
  <c r="H27" i="3"/>
  <c r="H12" i="3"/>
  <c r="H15" i="3"/>
  <c r="H7" i="3"/>
  <c r="H23" i="3"/>
  <c r="H14" i="3"/>
  <c r="H11" i="3"/>
  <c r="H6" i="3"/>
  <c r="H17" i="3"/>
  <c r="H10" i="3"/>
  <c r="E18" i="2"/>
  <c r="E17" i="2"/>
  <c r="E16" i="2"/>
  <c r="E15" i="2"/>
  <c r="E10" i="2"/>
  <c r="E8" i="2"/>
  <c r="E6" i="2"/>
  <c r="G7" i="5"/>
  <c r="H7" i="5" s="1"/>
  <c r="E6" i="5"/>
  <c r="H6" i="5" s="1"/>
  <c r="E5" i="5"/>
  <c r="H5" i="5" s="1"/>
  <c r="E4" i="5"/>
  <c r="H4" i="5" s="1"/>
  <c r="H31" i="3" l="1"/>
  <c r="C7" i="1" s="1"/>
  <c r="E19" i="2"/>
  <c r="C6" i="1" s="1"/>
  <c r="H8" i="5"/>
  <c r="C5" i="1" s="1"/>
  <c r="C8" i="1" l="1"/>
</calcChain>
</file>

<file path=xl/sharedStrings.xml><?xml version="1.0" encoding="utf-8"?>
<sst xmlns="http://schemas.openxmlformats.org/spreadsheetml/2006/main" count="130" uniqueCount="95">
  <si>
    <t>Položka</t>
  </si>
  <si>
    <t>Popis</t>
  </si>
  <si>
    <t xml:space="preserve">CELKOVÁ CENA (bez DPH) </t>
  </si>
  <si>
    <t>Poznámka:</t>
  </si>
  <si>
    <t>kód</t>
  </si>
  <si>
    <t>položka</t>
  </si>
  <si>
    <t>cena bez DPH</t>
  </si>
  <si>
    <t>ks</t>
  </si>
  <si>
    <t>celkem</t>
  </si>
  <si>
    <t>Řídící jednotka UNI</t>
  </si>
  <si>
    <t>UNI-CONTROL-II</t>
  </si>
  <si>
    <t>Využití stávající</t>
  </si>
  <si>
    <t>Snímací jednotky UNI pro média EM4102</t>
  </si>
  <si>
    <t>UNI-READER-T</t>
  </si>
  <si>
    <t xml:space="preserve">Čtečka Tango pro bezkontaktní média. </t>
  </si>
  <si>
    <t>Ovládací prvky Uni</t>
  </si>
  <si>
    <t>ANeT-APAS</t>
  </si>
  <si>
    <t xml:space="preserve">Zdroje </t>
  </si>
  <si>
    <t>ASH-POWER-4</t>
  </si>
  <si>
    <t xml:space="preserve">Základní varianta spínaného zdroje (13.8V, 4A) v instalační krabici s příslušenstvím. </t>
  </si>
  <si>
    <t>Ostatní doplňky</t>
  </si>
  <si>
    <t>ASH-LOCK</t>
  </si>
  <si>
    <t>Dodá zákazník</t>
  </si>
  <si>
    <t xml:space="preserve">Instalace hardware a stavební montáž </t>
  </si>
  <si>
    <t>ASW-INSTAL-HW</t>
  </si>
  <si>
    <t>ASW-SETUP</t>
  </si>
  <si>
    <t>Nastavení a oživení systému HW a SW, topologické schéma.</t>
  </si>
  <si>
    <t>ASW-MONTAGE</t>
  </si>
  <si>
    <t>ASW-TRAVEL</t>
  </si>
  <si>
    <t>Celkem   (bez DPH)</t>
  </si>
  <si>
    <t>Název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</si>
  <si>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</si>
  <si>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</si>
  <si>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</si>
  <si>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</si>
  <si>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</si>
  <si>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</si>
  <si>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</si>
  <si>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Elektromontáže</t>
  </si>
  <si>
    <t/>
  </si>
  <si>
    <t>m</t>
  </si>
  <si>
    <t>Úprava stávajícího rozváděče včetně doplnění 4x jištění 6A/1/B</t>
  </si>
  <si>
    <t>kpl</t>
  </si>
  <si>
    <t>PŘÍPRAVA PRO ANET</t>
  </si>
  <si>
    <t>Kabel UTP cat 6e</t>
  </si>
  <si>
    <t>Podružný materiál</t>
  </si>
  <si>
    <t>Dodávka</t>
  </si>
  <si>
    <t>Kompletační činnost</t>
  </si>
  <si>
    <t>cena celkem</t>
  </si>
  <si>
    <t>Elektroinstalace pro pohony dveří</t>
  </si>
  <si>
    <t>PŘÍSTUPOVÝ SYSTÉM</t>
  </si>
  <si>
    <t>Stavební přípomoci</t>
  </si>
  <si>
    <r>
      <t xml:space="preserve">Řídící jednotka Uni ovládá všechny HW komponenty (docházkové terminály, přístupové čtečky, stravovací terminály, ovládací prvky APAS atd.). Je schopna řídit </t>
    </r>
    <r>
      <rPr>
        <b/>
        <sz val="10"/>
        <rFont val="Arial"/>
        <family val="2"/>
        <charset val="238"/>
      </rPr>
      <t>až 32 těchto zařízení.</t>
    </r>
    <r>
      <rPr>
        <sz val="10"/>
        <rFont val="Arial"/>
        <family val="2"/>
      </rPr>
      <t xml:space="preserve"> Zároveň zprostředkovává přes LAN vazbu na uživatelský informační systém.</t>
    </r>
  </si>
  <si>
    <r>
      <t xml:space="preserve">Základní varianta ovládací jednotky ANeT-APAS. Umožňuje ovládání 2 plně osazených dveří (až 4 čtečky, 2x indikace stavu, 2x odchodové tlačítko). </t>
    </r>
    <r>
      <rPr>
        <b/>
        <sz val="10"/>
        <rFont val="Arial"/>
        <family val="2"/>
        <charset val="238"/>
      </rPr>
      <t>Připojení přes sběrnici UniBUS</t>
    </r>
    <r>
      <rPr>
        <sz val="10"/>
        <rFont val="Arial"/>
        <family val="2"/>
        <charset val="238"/>
      </rPr>
      <t>. Režim On-Line/Off-Line. Napájení 13,8V.</t>
    </r>
  </si>
  <si>
    <r>
      <t xml:space="preserve">Základní typ elektromagnetického nízkoodběrového </t>
    </r>
    <r>
      <rPr>
        <b/>
        <sz val="10"/>
        <rFont val="Arial"/>
        <family val="2"/>
        <charset val="238"/>
      </rPr>
      <t>OTVÍRAČE</t>
    </r>
    <r>
      <rPr>
        <sz val="10"/>
        <rFont val="Arial"/>
        <family val="2"/>
      </rPr>
      <t xml:space="preserve"> (při výpadku elektřiny je otvírač v poloze "zavřeno"). Je dodáván bez zdroje. </t>
    </r>
  </si>
  <si>
    <t>POHONY</t>
  </si>
  <si>
    <t xml:space="preserve">CENA </t>
  </si>
  <si>
    <t>kusů</t>
  </si>
  <si>
    <t>kus</t>
  </si>
  <si>
    <t>Celkem</t>
  </si>
  <si>
    <t>CELKEM</t>
  </si>
  <si>
    <t>Záložní zdroj</t>
  </si>
  <si>
    <t>Pol.</t>
  </si>
  <si>
    <t xml:space="preserve">Dopravné včetně času stráveného na cestě </t>
  </si>
  <si>
    <t xml:space="preserve">Instalace hardware systémů </t>
  </si>
  <si>
    <t>KRABICE PŘÍSTROJOVÁ DO DUTÝCH STĚN - KPR68/L 73x73</t>
  </si>
  <si>
    <t>LIŠTOVÉ KRABICE PRO PŘÍSTROJE TANGO - LK80x28T univerzální</t>
  </si>
  <si>
    <t>KABEL SILOVÝ,IZOLACE PVC S VODIČEM PE - CYKY-J 3x1.5 mm2 , pevně</t>
  </si>
  <si>
    <t>ŠŇŮRA  STÍNĚNÁ - Kabel LiYCY 7x0,14</t>
  </si>
  <si>
    <t xml:space="preserve">Dvojlinka CYH BKR2x1 černá/rudá </t>
  </si>
  <si>
    <t>UKONČENÍ KABELŮ DO ROZVÁDĚČŮ - do 4x10 mm2</t>
  </si>
  <si>
    <t>UKONČENÍ  VODIČŮ V ROZVADĚČÍCH -  do 2,5 mm2</t>
  </si>
  <si>
    <t>STROJEK SPÍNAČE "TANGO" - 3558-A91342 tlačítko(1/0)</t>
  </si>
  <si>
    <t>KRYT SPÍNAČE "TANGO" BARVA BÍLÁ - 3558A-A651 B 1 páčka</t>
  </si>
  <si>
    <t>ZÁSUVKA NASTĚNNÁ IP44 (PRAKTIK) - 5518-2969S 2p+PE, šedá</t>
  </si>
  <si>
    <t>JISTIČ 1-PÓLOVÝ,CHARAKT."B" LPN-10B-1 -10A</t>
  </si>
  <si>
    <t>VRN</t>
  </si>
  <si>
    <t>Ostatní náklady</t>
  </si>
  <si>
    <t>Stavební přípomoce</t>
  </si>
  <si>
    <t>ELEKTROINSTALACE</t>
  </si>
  <si>
    <t>Montážní práce, včetně dopravy</t>
  </si>
  <si>
    <t>Demontáž a opětná montáž podhledů</t>
  </si>
  <si>
    <t>LIŠTA ELEKTROINSTALAČNÍ vč. dílů a příslušenství - LHD20x20 hranatá</t>
  </si>
  <si>
    <t>OSAZENÍ HMOŽDINKY- HM6 naklepávací vč. vrutu</t>
  </si>
  <si>
    <t>RÁMEČEK "TANGO" BARVA BÍLÁ - 3901A-B10 B jednoduchý</t>
  </si>
  <si>
    <t>KABEL SILOVÝ,IZOLACE PVC S VODIČEM PE - CYKY-J 3x1.5 mm2, pevně</t>
  </si>
  <si>
    <t>Pohon, včetně ovládacího panelu, řemen, 2x bezpečnostní senzory</t>
  </si>
  <si>
    <t xml:space="preserve">6x přístupové místo, chirurgické ambulace, budova CH, (vedle urgentního příjmu), napojeno na stávající UC, který ovládá přístupový systém na urgentním příjmu (nyní obsazeno 10 adres)
</t>
  </si>
  <si>
    <t>PROVEDENÍ REVIZNÍCH ZKOUŠEK</t>
  </si>
  <si>
    <t>Odchozí tlačítko z ordinace propojené (alt.bezdrátové včetně přijímače do pohonu)</t>
  </si>
  <si>
    <r>
      <rPr>
        <b/>
        <sz val="10"/>
        <rFont val="Arial"/>
        <family val="2"/>
        <charset val="238"/>
      </rPr>
      <t>Automatické dveře</t>
    </r>
    <r>
      <rPr>
        <sz val="10"/>
        <rFont val="Arial"/>
        <family val="2"/>
      </rPr>
      <t xml:space="preserve"> - pro vstup čtečka </t>
    </r>
    <r>
      <rPr>
        <b/>
        <sz val="10"/>
        <rFont val="Arial"/>
        <family val="2"/>
        <charset val="238"/>
      </rPr>
      <t>ANeT</t>
    </r>
  </si>
  <si>
    <r>
      <t>PMDV, CH – úprava přístupu do</t>
    </r>
    <r>
      <rPr>
        <u/>
        <sz val="11"/>
        <color theme="1"/>
        <rFont val="Arial"/>
        <family val="2"/>
        <charset val="238"/>
      </rPr>
      <t xml:space="preserve"> </t>
    </r>
    <r>
      <rPr>
        <b/>
        <u/>
        <sz val="11"/>
        <color theme="1"/>
        <rFont val="Arial"/>
        <family val="2"/>
        <charset val="238"/>
      </rPr>
      <t>ambulancí KÚCH</t>
    </r>
  </si>
  <si>
    <t>Instalace přístupového systému ke dveřím</t>
  </si>
  <si>
    <t>Instalace elektrického pohonu dveří</t>
  </si>
  <si>
    <t>Specifikace předmětu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</si>
</sst>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164" formatCode="#,##0\ &quot;Kč&quot;"/>
    <numFmt numFmtId="165" formatCode="#,##0;[Red]#,##0"/>
  </numFmts>
  <fonts count="2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color indexed="9"/>
      <name val="Arial"/>
      <family val="2"/>
    </font>
    <font>
      <i/>
      <sz val="10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12" applyNumberFormat="0" applyFont="0" applyFill="0" applyAlignment="0" applyProtection="0"/>
    <xf numFmtId="164" fontId="3" fillId="0" borderId="12" applyNumberFormat="0" applyFont="0" applyFill="0" applyAlignment="0" applyProtection="0">
      <alignment horizontal="right"/>
    </xf>
  </cellStyleXfs>
  <cellXfs count="13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8" fontId="6" fillId="0" borderId="5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6" fontId="5" fillId="0" borderId="0" xfId="0" applyNumberFormat="1" applyFont="1" applyAlignment="1">
      <alignment vertical="center"/>
    </xf>
    <xf numFmtId="6" fontId="5" fillId="0" borderId="0" xfId="0" applyNumberFormat="1" applyFont="1"/>
    <xf numFmtId="0" fontId="5" fillId="0" borderId="0" xfId="0" applyFont="1"/>
    <xf numFmtId="0" fontId="5" fillId="0" borderId="0" xfId="0" applyFont="1" applyFill="1" applyAlignment="1">
      <alignment vertical="center"/>
    </xf>
    <xf numFmtId="6" fontId="5" fillId="0" borderId="0" xfId="0" applyNumberFormat="1" applyFont="1" applyFill="1" applyAlignment="1">
      <alignment vertical="center"/>
    </xf>
    <xf numFmtId="6" fontId="15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right" vertical="center" shrinkToFit="1"/>
    </xf>
    <xf numFmtId="164" fontId="10" fillId="0" borderId="0" xfId="0" applyNumberFormat="1" applyFont="1" applyBorder="1" applyAlignment="1">
      <alignment vertical="center" shrinkToFit="1"/>
    </xf>
    <xf numFmtId="6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4" xfId="1" applyFont="1" applyBorder="1" applyAlignment="1">
      <alignment horizontal="justify" vertical="center" wrapText="1"/>
    </xf>
    <xf numFmtId="164" fontId="13" fillId="0" borderId="4" xfId="0" applyNumberFormat="1" applyFont="1" applyBorder="1" applyAlignment="1">
      <alignment vertical="center" shrinkToFit="1"/>
    </xf>
    <xf numFmtId="0" fontId="10" fillId="0" borderId="4" xfId="0" applyFont="1" applyBorder="1" applyAlignment="1">
      <alignment vertical="center" wrapText="1"/>
    </xf>
    <xf numFmtId="0" fontId="11" fillId="0" borderId="4" xfId="0" applyNumberFormat="1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vertical="center" shrinkToFit="1"/>
    </xf>
    <xf numFmtId="0" fontId="11" fillId="0" borderId="4" xfId="0" applyNumberFormat="1" applyFont="1" applyBorder="1" applyAlignment="1">
      <alignment horizontal="left" vertical="top" wrapText="1"/>
    </xf>
    <xf numFmtId="0" fontId="10" fillId="0" borderId="4" xfId="1" applyFont="1" applyBorder="1" applyAlignment="1" applyProtection="1">
      <alignment vertical="center" wrapText="1"/>
      <protection locked="0"/>
    </xf>
    <xf numFmtId="164" fontId="13" fillId="0" borderId="4" xfId="0" applyNumberFormat="1" applyFont="1" applyFill="1" applyBorder="1" applyAlignment="1">
      <alignment vertical="center" shrinkToFit="1"/>
    </xf>
    <xf numFmtId="6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0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justify" vertical="center" wrapText="1"/>
    </xf>
    <xf numFmtId="164" fontId="16" fillId="5" borderId="9" xfId="0" applyNumberFormat="1" applyFont="1" applyFill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6" borderId="0" xfId="0" applyNumberFormat="1" applyFont="1" applyFill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0" fillId="5" borderId="10" xfId="0" applyNumberFormat="1" applyFont="1" applyFill="1" applyBorder="1" applyAlignment="1">
      <alignment horizontal="right" vertical="center" shrinkToFit="1"/>
    </xf>
    <xf numFmtId="3" fontId="1" fillId="0" borderId="0" xfId="0" applyNumberFormat="1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164" fontId="11" fillId="4" borderId="4" xfId="0" applyNumberFormat="1" applyFont="1" applyFill="1" applyBorder="1" applyAlignment="1">
      <alignment horizontal="center" vertical="center"/>
    </xf>
    <xf numFmtId="164" fontId="14" fillId="0" borderId="4" xfId="1" applyNumberFormat="1" applyFont="1" applyBorder="1" applyAlignment="1">
      <alignment horizontal="right" vertical="center" wrapText="1"/>
    </xf>
    <xf numFmtId="164" fontId="14" fillId="4" borderId="4" xfId="0" applyNumberFormat="1" applyFont="1" applyFill="1" applyBorder="1" applyAlignment="1">
      <alignment vertical="center" wrapText="1"/>
    </xf>
    <xf numFmtId="164" fontId="14" fillId="4" borderId="4" xfId="2" applyFont="1" applyFill="1" applyBorder="1" applyAlignment="1" applyProtection="1">
      <alignment vertical="center" wrapText="1"/>
      <protection locked="0"/>
    </xf>
    <xf numFmtId="164" fontId="14" fillId="4" borderId="4" xfId="0" applyNumberFormat="1" applyFont="1" applyFill="1" applyBorder="1" applyAlignment="1">
      <alignment horizontal="right" vertical="center" shrinkToFit="1"/>
    </xf>
    <xf numFmtId="5" fontId="14" fillId="4" borderId="4" xfId="0" applyNumberFormat="1" applyFont="1" applyFill="1" applyBorder="1" applyAlignment="1">
      <alignment horizontal="right" vertical="center" shrinkToFit="1"/>
    </xf>
    <xf numFmtId="164" fontId="14" fillId="4" borderId="4" xfId="0" applyNumberFormat="1" applyFont="1" applyFill="1" applyBorder="1" applyAlignment="1">
      <alignment horizontal="right" vertical="center" wrapText="1"/>
    </xf>
    <xf numFmtId="164" fontId="14" fillId="4" borderId="15" xfId="0" applyNumberFormat="1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4" xfId="1" applyNumberFormat="1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shrinkToFit="1"/>
    </xf>
    <xf numFmtId="164" fontId="18" fillId="0" borderId="4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6" fontId="19" fillId="0" borderId="0" xfId="0" applyNumberFormat="1" applyFont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shrinkToFit="1"/>
    </xf>
    <xf numFmtId="3" fontId="10" fillId="0" borderId="4" xfId="0" applyNumberFormat="1" applyFont="1" applyFill="1" applyBorder="1" applyAlignment="1">
      <alignment horizontal="center" vertical="center" shrinkToFit="1"/>
    </xf>
    <xf numFmtId="3" fontId="10" fillId="0" borderId="15" xfId="0" applyNumberFormat="1" applyFont="1" applyFill="1" applyBorder="1" applyAlignment="1">
      <alignment horizontal="center" vertical="center" shrinkToFit="1"/>
    </xf>
    <xf numFmtId="0" fontId="11" fillId="5" borderId="9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shrinkToFit="1"/>
    </xf>
    <xf numFmtId="164" fontId="9" fillId="0" borderId="4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left"/>
    </xf>
    <xf numFmtId="4" fontId="23" fillId="0" borderId="14" xfId="0" applyNumberFormat="1" applyFont="1" applyFill="1" applyBorder="1" applyAlignment="1">
      <alignment horizontal="right"/>
    </xf>
    <xf numFmtId="4" fontId="26" fillId="0" borderId="14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center" wrapText="1"/>
    </xf>
    <xf numFmtId="0" fontId="6" fillId="0" borderId="0" xfId="0" applyFont="1" applyFill="1" applyAlignment="1"/>
    <xf numFmtId="49" fontId="6" fillId="0" borderId="0" xfId="0" applyNumberFormat="1" applyFont="1" applyFill="1" applyAlignment="1"/>
    <xf numFmtId="4" fontId="6" fillId="0" borderId="0" xfId="0" applyNumberFormat="1" applyFont="1" applyFill="1" applyAlignment="1"/>
    <xf numFmtId="0" fontId="7" fillId="5" borderId="8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8" fontId="7" fillId="5" borderId="10" xfId="0" applyNumberFormat="1" applyFont="1" applyFill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0" xfId="0" applyFont="1"/>
    <xf numFmtId="0" fontId="9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4" fontId="9" fillId="5" borderId="10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left" wrapText="1"/>
    </xf>
    <xf numFmtId="49" fontId="6" fillId="0" borderId="0" xfId="0" applyNumberFormat="1" applyFont="1" applyFill="1" applyAlignment="1">
      <alignment wrapText="1"/>
    </xf>
    <xf numFmtId="4" fontId="23" fillId="4" borderId="14" xfId="0" applyNumberFormat="1" applyFont="1" applyFill="1" applyBorder="1" applyAlignment="1">
      <alignment horizontal="right"/>
    </xf>
    <xf numFmtId="4" fontId="7" fillId="0" borderId="0" xfId="0" applyNumberFormat="1" applyFont="1" applyFill="1" applyAlignment="1"/>
    <xf numFmtId="49" fontId="23" fillId="0" borderId="17" xfId="0" applyNumberFormat="1" applyFont="1" applyFill="1" applyBorder="1" applyAlignment="1">
      <alignment horizontal="left" wrapText="1"/>
    </xf>
    <xf numFmtId="0" fontId="6" fillId="0" borderId="18" xfId="0" applyFont="1" applyFill="1" applyBorder="1" applyAlignment="1"/>
    <xf numFmtId="0" fontId="15" fillId="5" borderId="9" xfId="0" applyFont="1" applyFill="1" applyBorder="1" applyAlignment="1">
      <alignment vertical="center"/>
    </xf>
    <xf numFmtId="0" fontId="6" fillId="4" borderId="4" xfId="0" applyFont="1" applyFill="1" applyBorder="1" applyAlignment="1"/>
    <xf numFmtId="49" fontId="26" fillId="5" borderId="17" xfId="0" applyNumberFormat="1" applyFont="1" applyFill="1" applyBorder="1" applyAlignment="1">
      <alignment horizontal="left" vertical="center" wrapText="1"/>
    </xf>
    <xf numFmtId="4" fontId="26" fillId="5" borderId="18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4" fontId="7" fillId="5" borderId="19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23" fillId="0" borderId="17" xfId="0" applyNumberFormat="1" applyFont="1" applyFill="1" applyBorder="1" applyAlignment="1">
      <alignment horizontal="right"/>
    </xf>
    <xf numFmtId="4" fontId="23" fillId="0" borderId="19" xfId="0" applyNumberFormat="1" applyFont="1" applyFill="1" applyBorder="1" applyAlignment="1">
      <alignment horizontal="right"/>
    </xf>
    <xf numFmtId="49" fontId="24" fillId="0" borderId="4" xfId="0" applyNumberFormat="1" applyFont="1" applyFill="1" applyBorder="1" applyAlignment="1">
      <alignment horizontal="center" wrapText="1"/>
    </xf>
    <xf numFmtId="4" fontId="24" fillId="0" borderId="4" xfId="0" applyNumberFormat="1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1" fillId="0" borderId="4" xfId="0" applyFont="1" applyBorder="1" applyAlignment="1">
      <alignment vertical="center" wrapText="1"/>
    </xf>
    <xf numFmtId="49" fontId="26" fillId="7" borderId="22" xfId="0" applyNumberFormat="1" applyFont="1" applyFill="1" applyBorder="1" applyAlignment="1">
      <alignment horizontal="left" vertical="center" wrapText="1"/>
    </xf>
    <xf numFmtId="49" fontId="26" fillId="7" borderId="21" xfId="0" applyNumberFormat="1" applyFont="1" applyFill="1" applyBorder="1" applyAlignment="1">
      <alignment horizontal="left" vertical="center"/>
    </xf>
    <xf numFmtId="4" fontId="26" fillId="7" borderId="21" xfId="0" applyNumberFormat="1" applyFont="1" applyFill="1" applyBorder="1" applyAlignment="1">
      <alignment horizontal="right" vertical="center"/>
    </xf>
    <xf numFmtId="4" fontId="26" fillId="7" borderId="23" xfId="0" applyNumberFormat="1" applyFont="1" applyFill="1" applyBorder="1" applyAlignment="1">
      <alignment horizontal="right" vertical="center"/>
    </xf>
    <xf numFmtId="49" fontId="26" fillId="7" borderId="17" xfId="0" applyNumberFormat="1" applyFont="1" applyFill="1" applyBorder="1" applyAlignment="1">
      <alignment horizontal="left" vertical="center" wrapText="1"/>
    </xf>
    <xf numFmtId="49" fontId="26" fillId="7" borderId="18" xfId="0" applyNumberFormat="1" applyFont="1" applyFill="1" applyBorder="1" applyAlignment="1">
      <alignment horizontal="left" vertical="center"/>
    </xf>
    <xf numFmtId="4" fontId="26" fillId="7" borderId="18" xfId="0" applyNumberFormat="1" applyFont="1" applyFill="1" applyBorder="1" applyAlignment="1">
      <alignment horizontal="right" vertical="center"/>
    </xf>
    <xf numFmtId="4" fontId="26" fillId="7" borderId="19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7" borderId="18" xfId="0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5" fontId="14" fillId="0" borderId="4" xfId="0" applyNumberFormat="1" applyFont="1" applyBorder="1" applyAlignment="1">
      <alignment vertical="center" wrapText="1"/>
    </xf>
    <xf numFmtId="5" fontId="14" fillId="4" borderId="15" xfId="0" applyNumberFormat="1" applyFont="1" applyFill="1" applyBorder="1" applyAlignment="1">
      <alignment vertical="center" wrapText="1"/>
    </xf>
    <xf numFmtId="164" fontId="10" fillId="0" borderId="15" xfId="0" applyNumberFormat="1" applyFont="1" applyFill="1" applyBorder="1" applyAlignment="1">
      <alignment vertical="center" shrinkToFit="1"/>
    </xf>
    <xf numFmtId="0" fontId="18" fillId="0" borderId="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vertical="center" wrapText="1"/>
    </xf>
    <xf numFmtId="0" fontId="12" fillId="2" borderId="4" xfId="1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3">
    <cellStyle name="Cena" xfId="2"/>
    <cellStyle name="Normální" xfId="0" builtinId="0"/>
    <cellStyle name="Poloz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3</xdr:row>
      <xdr:rowOff>0</xdr:rowOff>
    </xdr:from>
    <xdr:ext cx="184731" cy="264560"/>
    <xdr:sp macro="" textlink="">
      <xdr:nvSpPr>
        <xdr:cNvPr id="30" name="TextovéPole 29"/>
        <xdr:cNvSpPr txBox="1"/>
      </xdr:nvSpPr>
      <xdr:spPr>
        <a:xfrm>
          <a:off x="1238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3</xdr:row>
      <xdr:rowOff>0</xdr:rowOff>
    </xdr:from>
    <xdr:ext cx="184731" cy="264560"/>
    <xdr:sp macro="" textlink="">
      <xdr:nvSpPr>
        <xdr:cNvPr id="31" name="TextovéPole 30"/>
        <xdr:cNvSpPr txBox="1"/>
      </xdr:nvSpPr>
      <xdr:spPr>
        <a:xfrm>
          <a:off x="1238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32" name="TextovéPole 31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33" name="TextovéPole 32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34" name="TextovéPole 33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35" name="TextovéPole 34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36" name="TextovéPole 35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37" name="TextovéPole 36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38" name="TextovéPole 37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39" name="TextovéPole 38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40" name="TextovéPole 39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41" name="TextovéPole 40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42" name="TextovéPole 41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43" name="TextovéPole 42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44" name="TextovéPole 43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45" name="TextovéPole 44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46" name="TextovéPole 45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47" name="TextovéPole 46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48" name="TextovéPole 47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49" name="TextovéPole 48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0" name="TextovéPole 49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1" name="TextovéPole 50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2" name="TextovéPole 51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3" name="TextovéPole 52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4" name="TextovéPole 53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5" name="TextovéPole 54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6" name="TextovéPole 55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7" name="TextovéPole 56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8" name="TextovéPole 57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9" name="TextovéPole 58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60" name="TextovéPole 59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61" name="TextovéPole 60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62" name="TextovéPole 61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63" name="TextovéPole 62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64" name="TextovéPole 63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65" name="TextovéPole 64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66" name="TextovéPole 65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67" name="TextovéPole 66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68" name="TextovéPole 67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69" name="TextovéPole 68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0" name="TextovéPole 69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1" name="TextovéPole 70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2" name="TextovéPole 71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3" name="TextovéPole 72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4" name="TextovéPole 73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5" name="TextovéPole 74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6" name="TextovéPole 75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7" name="TextovéPole 76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8" name="TextovéPole 77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79" name="TextovéPole 78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0" name="TextovéPole 79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1" name="TextovéPole 80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2" name="TextovéPole 81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3" name="TextovéPole 82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4" name="TextovéPole 83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5" name="TextovéPole 84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6" name="TextovéPole 85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7" name="TextovéPole 86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8" name="TextovéPole 87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89" name="TextovéPole 88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0" name="TextovéPole 89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1" name="TextovéPole 90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2" name="TextovéPole 91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3" name="TextovéPole 92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4" name="TextovéPole 93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5" name="TextovéPole 94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6" name="TextovéPole 95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7" name="TextovéPole 96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8" name="TextovéPole 97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99" name="TextovéPole 98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0" name="TextovéPole 99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1" name="TextovéPole 100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2" name="TextovéPole 101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3" name="TextovéPole 102"/>
        <xdr:cNvSpPr txBox="1"/>
      </xdr:nvSpPr>
      <xdr:spPr>
        <a:xfrm>
          <a:off x="12382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4" name="TextovéPole 103"/>
        <xdr:cNvSpPr txBox="1"/>
      </xdr:nvSpPr>
      <xdr:spPr>
        <a:xfrm>
          <a:off x="123825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6" name="TextovéPole 105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7" name="TextovéPole 106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8" name="TextovéPole 107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09" name="TextovéPole 108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10" name="TextovéPole 109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11" name="TextovéPole 110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12" name="TextovéPole 111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113" name="TextovéPole 112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4" name="TextovéPole 11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15" name="TextovéPole 11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3</xdr:row>
      <xdr:rowOff>0</xdr:rowOff>
    </xdr:from>
    <xdr:ext cx="184731" cy="264560"/>
    <xdr:sp macro="" textlink="">
      <xdr:nvSpPr>
        <xdr:cNvPr id="116" name="TextovéPole 115"/>
        <xdr:cNvSpPr txBox="1"/>
      </xdr:nvSpPr>
      <xdr:spPr>
        <a:xfrm>
          <a:off x="1238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3</xdr:row>
      <xdr:rowOff>0</xdr:rowOff>
    </xdr:from>
    <xdr:ext cx="184731" cy="264560"/>
    <xdr:sp macro="" textlink="">
      <xdr:nvSpPr>
        <xdr:cNvPr id="117" name="TextovéPole 116"/>
        <xdr:cNvSpPr txBox="1"/>
      </xdr:nvSpPr>
      <xdr:spPr>
        <a:xfrm>
          <a:off x="1238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3</xdr:row>
      <xdr:rowOff>0</xdr:rowOff>
    </xdr:from>
    <xdr:ext cx="184731" cy="264560"/>
    <xdr:sp macro="" textlink="">
      <xdr:nvSpPr>
        <xdr:cNvPr id="118" name="TextovéPole 117"/>
        <xdr:cNvSpPr txBox="1"/>
      </xdr:nvSpPr>
      <xdr:spPr>
        <a:xfrm>
          <a:off x="1238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3</xdr:row>
      <xdr:rowOff>0</xdr:rowOff>
    </xdr:from>
    <xdr:ext cx="184731" cy="264560"/>
    <xdr:sp macro="" textlink="">
      <xdr:nvSpPr>
        <xdr:cNvPr id="119" name="TextovéPole 118"/>
        <xdr:cNvSpPr txBox="1"/>
      </xdr:nvSpPr>
      <xdr:spPr>
        <a:xfrm>
          <a:off x="1238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0" name="TextovéPole 11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1" name="TextovéPole 12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2" name="TextovéPole 12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3" name="TextovéPole 12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4" name="TextovéPole 12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5" name="TextovéPole 12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6" name="TextovéPole 12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7" name="TextovéPole 12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8" name="TextovéPole 12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29" name="TextovéPole 12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0" name="TextovéPole 12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1" name="TextovéPole 13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2" name="TextovéPole 13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3" name="TextovéPole 13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4" name="TextovéPole 13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5" name="TextovéPole 13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6" name="TextovéPole 13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7" name="TextovéPole 13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8" name="TextovéPole 13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39" name="TextovéPole 13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3</xdr:row>
      <xdr:rowOff>0</xdr:rowOff>
    </xdr:from>
    <xdr:ext cx="184731" cy="264560"/>
    <xdr:sp macro="" textlink="">
      <xdr:nvSpPr>
        <xdr:cNvPr id="140" name="TextovéPole 139"/>
        <xdr:cNvSpPr txBox="1"/>
      </xdr:nvSpPr>
      <xdr:spPr>
        <a:xfrm>
          <a:off x="1238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3</xdr:row>
      <xdr:rowOff>0</xdr:rowOff>
    </xdr:from>
    <xdr:ext cx="184731" cy="264560"/>
    <xdr:sp macro="" textlink="">
      <xdr:nvSpPr>
        <xdr:cNvPr id="141" name="TextovéPole 140"/>
        <xdr:cNvSpPr txBox="1"/>
      </xdr:nvSpPr>
      <xdr:spPr>
        <a:xfrm>
          <a:off x="1238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3</xdr:row>
      <xdr:rowOff>0</xdr:rowOff>
    </xdr:from>
    <xdr:ext cx="184731" cy="264560"/>
    <xdr:sp macro="" textlink="">
      <xdr:nvSpPr>
        <xdr:cNvPr id="142" name="TextovéPole 141"/>
        <xdr:cNvSpPr txBox="1"/>
      </xdr:nvSpPr>
      <xdr:spPr>
        <a:xfrm>
          <a:off x="123825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3</xdr:row>
      <xdr:rowOff>0</xdr:rowOff>
    </xdr:from>
    <xdr:ext cx="184731" cy="264560"/>
    <xdr:sp macro="" textlink="">
      <xdr:nvSpPr>
        <xdr:cNvPr id="143" name="TextovéPole 142"/>
        <xdr:cNvSpPr txBox="1"/>
      </xdr:nvSpPr>
      <xdr:spPr>
        <a:xfrm>
          <a:off x="123825" y="485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4" name="TextovéPole 14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145" name="TextovéPole 14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46" name="TextovéPole 145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47" name="TextovéPole 146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48" name="TextovéPole 147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49" name="TextovéPole 148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50" name="TextovéPole 149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51" name="TextovéPole 150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52" name="TextovéPole 151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53" name="TextovéPole 152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54" name="TextovéPole 153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55" name="TextovéPole 154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56" name="TextovéPole 155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57" name="TextovéPole 156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58" name="TextovéPole 157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59" name="TextovéPole 158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60" name="TextovéPole 159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61" name="TextovéPole 160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62" name="TextovéPole 161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63" name="TextovéPole 162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64" name="TextovéPole 163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65" name="TextovéPole 164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66" name="TextovéPole 165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67" name="TextovéPole 166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68" name="TextovéPole 167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69" name="TextovéPole 168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70" name="TextovéPole 169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71" name="TextovéPole 170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72" name="TextovéPole 171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73" name="TextovéPole 172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74" name="TextovéPole 173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75" name="TextovéPole 174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76" name="TextovéPole 175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77" name="TextovéPole 176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78" name="TextovéPole 177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79" name="TextovéPole 178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80" name="TextovéPole 179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81" name="TextovéPole 180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82" name="TextovéPole 181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83" name="TextovéPole 182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84" name="TextovéPole 183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85" name="TextovéPole 184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86" name="TextovéPole 185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87" name="TextovéPole 186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88" name="TextovéPole 187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89" name="TextovéPole 188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90" name="TextovéPole 189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91" name="TextovéPole 190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92" name="TextovéPole 191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93" name="TextovéPole 192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94" name="TextovéPole 193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95" name="TextovéPole 194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96" name="TextovéPole 195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97" name="TextovéPole 196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98" name="TextovéPole 197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199" name="TextovéPole 198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00" name="TextovéPole 199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01" name="TextovéPole 200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02" name="TextovéPole 201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03" name="TextovéPole 202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04" name="TextovéPole 203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05" name="TextovéPole 204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06" name="TextovéPole 205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07" name="TextovéPole 206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08" name="TextovéPole 207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09" name="TextovéPole 208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10" name="TextovéPole 209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11" name="TextovéPole 210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12" name="TextovéPole 211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13" name="TextovéPole 212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14" name="TextovéPole 213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215" name="TextovéPole 214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16" name="TextovéPole 215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17" name="TextovéPole 216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18" name="TextovéPole 217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19" name="TextovéPole 218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20" name="TextovéPole 219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21" name="TextovéPole 220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22" name="TextovéPole 221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23" name="TextovéPole 222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24" name="TextovéPole 223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25" name="TextovéPole 224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26" name="TextovéPole 225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27" name="TextovéPole 226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28" name="TextovéPole 227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29" name="TextovéPole 228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30" name="TextovéPole 229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31" name="TextovéPole 230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32" name="TextovéPole 231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33" name="TextovéPole 232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34" name="TextovéPole 233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35" name="TextovéPole 234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36" name="TextovéPole 235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37" name="TextovéPole 236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38" name="TextovéPole 237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39" name="TextovéPole 238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40" name="TextovéPole 239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41" name="TextovéPole 240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42" name="TextovéPole 241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43" name="TextovéPole 242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44" name="TextovéPole 243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45" name="TextovéPole 244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46" name="TextovéPole 245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47" name="TextovéPole 246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48" name="TextovéPole 247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49" name="TextovéPole 248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50" name="TextovéPole 249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51" name="TextovéPole 250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52" name="TextovéPole 251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53" name="TextovéPole 252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54" name="TextovéPole 253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55" name="TextovéPole 254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56" name="TextovéPole 255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57" name="TextovéPole 256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58" name="TextovéPole 257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59" name="TextovéPole 258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60" name="TextovéPole 259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61" name="TextovéPole 260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62" name="TextovéPole 261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63" name="TextovéPole 262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64" name="TextovéPole 263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65" name="TextovéPole 264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66" name="TextovéPole 265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67" name="TextovéPole 266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68" name="TextovéPole 267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69" name="TextovéPole 268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70" name="TextovéPole 269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71" name="TextovéPole 270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72" name="TextovéPole 271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73" name="TextovéPole 272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74" name="TextovéPole 273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75" name="TextovéPole 274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76" name="TextovéPole 275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77" name="TextovéPole 276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78" name="TextovéPole 277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79" name="TextovéPole 278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80" name="TextovéPole 279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81" name="TextovéPole 280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82" name="TextovéPole 281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83" name="TextovéPole 282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84" name="TextovéPole 283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85" name="TextovéPole 284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86" name="TextovéPole 285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87" name="TextovéPole 286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88" name="TextovéPole 287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89" name="TextovéPole 288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90" name="TextovéPole 289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91" name="TextovéPole 290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92" name="TextovéPole 291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93" name="TextovéPole 292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94" name="TextovéPole 293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95" name="TextovéPole 294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96" name="TextovéPole 295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97" name="TextovéPole 296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98" name="TextovéPole 297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299" name="TextovéPole 298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00" name="TextovéPole 299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01" name="TextovéPole 300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02" name="TextovéPole 301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03" name="TextovéPole 302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04" name="TextovéPole 303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05" name="TextovéPole 304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6" name="TextovéPole 30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7" name="TextovéPole 30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8" name="TextovéPole 30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09" name="TextovéPole 30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0" name="TextovéPole 30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1" name="TextovéPole 31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2" name="TextovéPole 31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3" name="TextovéPole 31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4" name="TextovéPole 31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5" name="TextovéPole 31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6" name="TextovéPole 31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7" name="TextovéPole 31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8" name="TextovéPole 31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19" name="TextovéPole 31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0" name="TextovéPole 31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1" name="TextovéPole 32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2" name="TextovéPole 32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3" name="TextovéPole 32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4" name="TextovéPole 32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5" name="TextovéPole 32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6" name="TextovéPole 32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7" name="TextovéPole 32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8" name="TextovéPole 32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29" name="TextovéPole 32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0" name="TextovéPole 32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1" name="TextovéPole 33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2" name="TextovéPole 33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3" name="TextovéPole 33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4" name="TextovéPole 33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35" name="TextovéPole 33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36" name="TextovéPole 335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37" name="TextovéPole 336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38" name="TextovéPole 337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39" name="TextovéPole 338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40" name="TextovéPole 339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41" name="TextovéPole 340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42" name="TextovéPole 341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43" name="TextovéPole 342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44" name="TextovéPole 343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45" name="TextovéPole 344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46" name="TextovéPole 345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47" name="TextovéPole 346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48" name="TextovéPole 347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49" name="TextovéPole 348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50" name="TextovéPole 349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51" name="TextovéPole 350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52" name="TextovéPole 351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53" name="TextovéPole 352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54" name="TextovéPole 353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55" name="TextovéPole 354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56" name="TextovéPole 355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4</xdr:row>
      <xdr:rowOff>0</xdr:rowOff>
    </xdr:from>
    <xdr:ext cx="184731" cy="264560"/>
    <xdr:sp macro="" textlink="">
      <xdr:nvSpPr>
        <xdr:cNvPr id="357" name="TextovéPole 356"/>
        <xdr:cNvSpPr txBox="1"/>
      </xdr:nvSpPr>
      <xdr:spPr>
        <a:xfrm>
          <a:off x="12382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58" name="TextovéPole 357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59" name="TextovéPole 358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60" name="TextovéPole 359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61" name="TextovéPole 360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62" name="TextovéPole 361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63" name="TextovéPole 362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64" name="TextovéPole 363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65" name="TextovéPole 364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66" name="TextovéPole 365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67" name="TextovéPole 366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68" name="TextovéPole 367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69" name="TextovéPole 368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70" name="TextovéPole 369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71" name="TextovéPole 370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72" name="TextovéPole 371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73" name="TextovéPole 372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4" name="TextovéPole 37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5" name="TextovéPole 37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76" name="TextovéPole 375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5</xdr:row>
      <xdr:rowOff>0</xdr:rowOff>
    </xdr:from>
    <xdr:ext cx="184731" cy="264560"/>
    <xdr:sp macro="" textlink="">
      <xdr:nvSpPr>
        <xdr:cNvPr id="377" name="TextovéPole 376"/>
        <xdr:cNvSpPr txBox="1"/>
      </xdr:nvSpPr>
      <xdr:spPr>
        <a:xfrm>
          <a:off x="123825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8" name="TextovéPole 37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79" name="TextovéPole 37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0" name="TextovéPole 37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1" name="TextovéPole 38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2" name="TextovéPole 38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3" name="TextovéPole 38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4" name="TextovéPole 38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5" name="TextovéPole 38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6" name="TextovéPole 38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7" name="TextovéPole 38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8" name="TextovéPole 38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89" name="TextovéPole 38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0" name="TextovéPole 38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1" name="TextovéPole 39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2" name="TextovéPole 39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3" name="TextovéPole 39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4" name="TextovéPole 39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5" name="TextovéPole 39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6" name="TextovéPole 39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7" name="TextovéPole 39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8" name="TextovéPole 39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399" name="TextovéPole 39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0" name="TextovéPole 39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1" name="TextovéPole 40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2" name="TextovéPole 40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3" name="TextovéPole 40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4" name="TextovéPole 40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5" name="TextovéPole 40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6" name="TextovéPole 40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7" name="TextovéPole 40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8" name="TextovéPole 40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09" name="TextovéPole 40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0" name="TextovéPole 40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1" name="TextovéPole 41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2" name="TextovéPole 41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3" name="TextovéPole 41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4" name="TextovéPole 41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5" name="TextovéPole 41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6" name="TextovéPole 41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7" name="TextovéPole 41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8" name="TextovéPole 41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19" name="TextovéPole 41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0" name="TextovéPole 41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1" name="TextovéPole 42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2" name="TextovéPole 42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3" name="TextovéPole 42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4" name="TextovéPole 42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5" name="TextovéPole 42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6" name="TextovéPole 42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7" name="TextovéPole 42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8" name="TextovéPole 42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29" name="TextovéPole 42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0" name="TextovéPole 42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1" name="TextovéPole 43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2" name="TextovéPole 43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3" name="TextovéPole 43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4" name="TextovéPole 43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5" name="TextovéPole 43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6" name="TextovéPole 43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7" name="TextovéPole 43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8" name="TextovéPole 43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39" name="TextovéPole 43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0" name="TextovéPole 43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1" name="TextovéPole 44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2" name="TextovéPole 44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3" name="TextovéPole 44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4" name="TextovéPole 44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5" name="TextovéPole 44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6" name="TextovéPole 44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7" name="TextovéPole 44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8" name="TextovéPole 44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49" name="TextovéPole 44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0" name="TextovéPole 44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1" name="TextovéPole 45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2" name="TextovéPole 45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3" name="TextovéPole 45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4" name="TextovéPole 45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5" name="TextovéPole 45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6" name="TextovéPole 45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7" name="TextovéPole 45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8" name="TextovéPole 45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59" name="TextovéPole 45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0" name="TextovéPole 45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1" name="TextovéPole 46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2" name="TextovéPole 46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3" name="TextovéPole 46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4" name="TextovéPole 46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5" name="TextovéPole 46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6" name="TextovéPole 46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7" name="TextovéPole 46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8" name="TextovéPole 46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69" name="TextovéPole 46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0" name="TextovéPole 46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1" name="TextovéPole 47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2" name="TextovéPole 47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3" name="TextovéPole 47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4" name="TextovéPole 47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5" name="TextovéPole 47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6" name="TextovéPole 47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7" name="TextovéPole 47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8" name="TextovéPole 47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79" name="TextovéPole 47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0" name="TextovéPole 47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1" name="TextovéPole 48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2" name="TextovéPole 48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3" name="TextovéPole 48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4" name="TextovéPole 48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5" name="TextovéPole 48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6" name="TextovéPole 48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7" name="TextovéPole 48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8" name="TextovéPole 48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89" name="TextovéPole 48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0" name="TextovéPole 48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1" name="TextovéPole 49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2" name="TextovéPole 49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3" name="TextovéPole 49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4" name="TextovéPole 49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5" name="TextovéPole 49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6" name="TextovéPole 49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7" name="TextovéPole 49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8" name="TextovéPole 49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499" name="TextovéPole 49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0" name="TextovéPole 49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1" name="TextovéPole 50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2" name="TextovéPole 50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03" name="TextovéPole 50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04" name="TextovéPole 503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05" name="TextovéPole 504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06" name="TextovéPole 505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07" name="TextovéPole 506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08" name="TextovéPole 507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09" name="TextovéPole 508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10" name="TextovéPole 509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11" name="TextovéPole 510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12" name="TextovéPole 511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13" name="TextovéPole 512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4" name="TextovéPole 513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5" name="TextovéPole 514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6" name="TextovéPole 515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7" name="TextovéPole 516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8" name="TextovéPole 517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19" name="TextovéPole 518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0" name="TextovéPole 519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1" name="TextovéPole 520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2" name="TextovéPole 521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6</xdr:row>
      <xdr:rowOff>0</xdr:rowOff>
    </xdr:from>
    <xdr:ext cx="184731" cy="264560"/>
    <xdr:sp macro="" textlink="">
      <xdr:nvSpPr>
        <xdr:cNvPr id="523" name="TextovéPole 522"/>
        <xdr:cNvSpPr txBox="1"/>
      </xdr:nvSpPr>
      <xdr:spPr>
        <a:xfrm>
          <a:off x="12382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24" name="TextovéPole 523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25" name="TextovéPole 524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26" name="TextovéPole 525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27" name="TextovéPole 526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28" name="TextovéPole 527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29" name="TextovéPole 528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30" name="TextovéPole 529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31" name="TextovéPole 530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123825</xdr:colOff>
      <xdr:row>7</xdr:row>
      <xdr:rowOff>0</xdr:rowOff>
    </xdr:from>
    <xdr:ext cx="184731" cy="264560"/>
    <xdr:sp macro="" textlink="">
      <xdr:nvSpPr>
        <xdr:cNvPr id="532" name="TextovéPole 531"/>
        <xdr:cNvSpPr txBox="1"/>
      </xdr:nvSpPr>
      <xdr:spPr>
        <a:xfrm>
          <a:off x="123825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190500</xdr:colOff>
      <xdr:row>9</xdr:row>
      <xdr:rowOff>38100</xdr:rowOff>
    </xdr:from>
    <xdr:ext cx="184731" cy="264560"/>
    <xdr:sp macro="" textlink="">
      <xdr:nvSpPr>
        <xdr:cNvPr id="533" name="TextovéPole 532"/>
        <xdr:cNvSpPr txBox="1"/>
      </xdr:nvSpPr>
      <xdr:spPr>
        <a:xfrm>
          <a:off x="1905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4181475</xdr:colOff>
      <xdr:row>4</xdr:row>
      <xdr:rowOff>0</xdr:rowOff>
    </xdr:from>
    <xdr:to>
      <xdr:col>1</xdr:col>
      <xdr:colOff>2743200</xdr:colOff>
      <xdr:row>4</xdr:row>
      <xdr:rowOff>0</xdr:rowOff>
    </xdr:to>
    <xdr:pic>
      <xdr:nvPicPr>
        <xdr:cNvPr id="2" name="Picture 1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000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8</xdr:row>
      <xdr:rowOff>0</xdr:rowOff>
    </xdr:from>
    <xdr:to>
      <xdr:col>1</xdr:col>
      <xdr:colOff>2743200</xdr:colOff>
      <xdr:row>8</xdr:row>
      <xdr:rowOff>0</xdr:rowOff>
    </xdr:to>
    <xdr:pic>
      <xdr:nvPicPr>
        <xdr:cNvPr id="3" name="Picture 3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4314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8</xdr:row>
      <xdr:rowOff>0</xdr:rowOff>
    </xdr:from>
    <xdr:to>
      <xdr:col>1</xdr:col>
      <xdr:colOff>2743200</xdr:colOff>
      <xdr:row>8</xdr:row>
      <xdr:rowOff>0</xdr:rowOff>
    </xdr:to>
    <xdr:pic>
      <xdr:nvPicPr>
        <xdr:cNvPr id="4" name="Picture 4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4314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5" name="Picture 5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2838450</xdr:colOff>
      <xdr:row>6</xdr:row>
      <xdr:rowOff>0</xdr:rowOff>
    </xdr:to>
    <xdr:pic>
      <xdr:nvPicPr>
        <xdr:cNvPr id="6" name="Picture 6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7" name="Picture 7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8" name="Picture 8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9" name="Picture 9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10" name="Picture 10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11" name="Picture 11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2838450</xdr:colOff>
      <xdr:row>6</xdr:row>
      <xdr:rowOff>0</xdr:rowOff>
    </xdr:to>
    <xdr:pic>
      <xdr:nvPicPr>
        <xdr:cNvPr id="12" name="Picture 12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13" name="Picture 13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2838450</xdr:colOff>
      <xdr:row>6</xdr:row>
      <xdr:rowOff>0</xdr:rowOff>
    </xdr:to>
    <xdr:pic>
      <xdr:nvPicPr>
        <xdr:cNvPr id="14" name="Picture 14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4</xdr:row>
      <xdr:rowOff>0</xdr:rowOff>
    </xdr:from>
    <xdr:to>
      <xdr:col>1</xdr:col>
      <xdr:colOff>2743200</xdr:colOff>
      <xdr:row>4</xdr:row>
      <xdr:rowOff>0</xdr:rowOff>
    </xdr:to>
    <xdr:pic>
      <xdr:nvPicPr>
        <xdr:cNvPr id="15" name="Picture 15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000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4</xdr:row>
      <xdr:rowOff>0</xdr:rowOff>
    </xdr:from>
    <xdr:to>
      <xdr:col>1</xdr:col>
      <xdr:colOff>2743200</xdr:colOff>
      <xdr:row>4</xdr:row>
      <xdr:rowOff>0</xdr:rowOff>
    </xdr:to>
    <xdr:pic>
      <xdr:nvPicPr>
        <xdr:cNvPr id="16" name="Picture 1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000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8</xdr:row>
      <xdr:rowOff>0</xdr:rowOff>
    </xdr:from>
    <xdr:to>
      <xdr:col>1</xdr:col>
      <xdr:colOff>2743200</xdr:colOff>
      <xdr:row>8</xdr:row>
      <xdr:rowOff>0</xdr:rowOff>
    </xdr:to>
    <xdr:pic>
      <xdr:nvPicPr>
        <xdr:cNvPr id="17" name="Picture 3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4314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8</xdr:row>
      <xdr:rowOff>0</xdr:rowOff>
    </xdr:from>
    <xdr:to>
      <xdr:col>1</xdr:col>
      <xdr:colOff>2743200</xdr:colOff>
      <xdr:row>8</xdr:row>
      <xdr:rowOff>0</xdr:rowOff>
    </xdr:to>
    <xdr:pic>
      <xdr:nvPicPr>
        <xdr:cNvPr id="18" name="Picture 4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4314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19" name="Picture 5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2838450</xdr:colOff>
      <xdr:row>6</xdr:row>
      <xdr:rowOff>0</xdr:rowOff>
    </xdr:to>
    <xdr:pic>
      <xdr:nvPicPr>
        <xdr:cNvPr id="20" name="Picture 6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21" name="Picture 7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22" name="Picture 8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23" name="Picture 9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24" name="Picture 10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25" name="Picture 11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2838450</xdr:colOff>
      <xdr:row>6</xdr:row>
      <xdr:rowOff>0</xdr:rowOff>
    </xdr:to>
    <xdr:pic>
      <xdr:nvPicPr>
        <xdr:cNvPr id="26" name="Picture 12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2447925</xdr:colOff>
      <xdr:row>6</xdr:row>
      <xdr:rowOff>0</xdr:rowOff>
    </xdr:to>
    <xdr:pic>
      <xdr:nvPicPr>
        <xdr:cNvPr id="27" name="Picture 13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6</xdr:row>
      <xdr:rowOff>0</xdr:rowOff>
    </xdr:from>
    <xdr:to>
      <xdr:col>1</xdr:col>
      <xdr:colOff>2838450</xdr:colOff>
      <xdr:row>6</xdr:row>
      <xdr:rowOff>0</xdr:rowOff>
    </xdr:to>
    <xdr:pic>
      <xdr:nvPicPr>
        <xdr:cNvPr id="28" name="Picture 14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371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4181475</xdr:colOff>
      <xdr:row>4</xdr:row>
      <xdr:rowOff>0</xdr:rowOff>
    </xdr:from>
    <xdr:to>
      <xdr:col>1</xdr:col>
      <xdr:colOff>2743200</xdr:colOff>
      <xdr:row>4</xdr:row>
      <xdr:rowOff>0</xdr:rowOff>
    </xdr:to>
    <xdr:pic>
      <xdr:nvPicPr>
        <xdr:cNvPr id="29" name="Picture 15" descr="aseptermbmp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000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2" sqref="B12"/>
    </sheetView>
  </sheetViews>
  <sheetFormatPr defaultRowHeight="12.75" x14ac:dyDescent="0.25"/>
  <cols>
    <col min="1" max="1" width="9.140625" style="2"/>
    <col min="2" max="2" width="50.85546875" style="2" customWidth="1"/>
    <col min="3" max="3" width="21.85546875" style="2" customWidth="1"/>
    <col min="4" max="16384" width="9.140625" style="2"/>
  </cols>
  <sheetData>
    <row r="1" spans="1:3" ht="15" x14ac:dyDescent="0.25">
      <c r="B1" s="84" t="s">
        <v>91</v>
      </c>
    </row>
    <row r="2" spans="1:3" ht="25.5" customHeight="1" x14ac:dyDescent="0.25">
      <c r="B2" s="3" t="s">
        <v>94</v>
      </c>
    </row>
    <row r="3" spans="1:3" ht="13.5" thickBot="1" x14ac:dyDescent="0.3"/>
    <row r="4" spans="1:3" s="81" customFormat="1" ht="11.25" x14ac:dyDescent="0.25">
      <c r="A4" s="83" t="s">
        <v>0</v>
      </c>
      <c r="B4" s="79" t="s">
        <v>1</v>
      </c>
      <c r="C4" s="80" t="s">
        <v>48</v>
      </c>
    </row>
    <row r="5" spans="1:3" ht="18" customHeight="1" x14ac:dyDescent="0.25">
      <c r="A5" s="82">
        <v>1</v>
      </c>
      <c r="B5" s="4" t="s">
        <v>93</v>
      </c>
      <c r="C5" s="5">
        <f>'1-pohony'!H8</f>
        <v>0</v>
      </c>
    </row>
    <row r="6" spans="1:3" ht="18" customHeight="1" x14ac:dyDescent="0.25">
      <c r="A6" s="82">
        <v>2</v>
      </c>
      <c r="B6" s="6" t="s">
        <v>92</v>
      </c>
      <c r="C6" s="5">
        <f>'2-přístup.systém'!E19</f>
        <v>0</v>
      </c>
    </row>
    <row r="7" spans="1:3" ht="18" customHeight="1" thickBot="1" x14ac:dyDescent="0.3">
      <c r="A7" s="82">
        <v>3</v>
      </c>
      <c r="B7" s="6" t="s">
        <v>49</v>
      </c>
      <c r="C7" s="5">
        <f>'3-elektro'!H31</f>
        <v>0</v>
      </c>
    </row>
    <row r="8" spans="1:3" s="3" customFormat="1" ht="23.25" customHeight="1" thickBot="1" x14ac:dyDescent="0.3">
      <c r="A8" s="76" t="s">
        <v>2</v>
      </c>
      <c r="B8" s="77"/>
      <c r="C8" s="78">
        <f>SUM(C5:C7)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42"/>
  <sheetViews>
    <sheetView workbookViewId="0">
      <selection activeCell="G5" sqref="G5"/>
    </sheetView>
  </sheetViews>
  <sheetFormatPr defaultColWidth="13.85546875" defaultRowHeight="12.75" x14ac:dyDescent="0.25"/>
  <cols>
    <col min="1" max="1" width="7.42578125" style="13" customWidth="1"/>
    <col min="2" max="2" width="42.5703125" style="14" customWidth="1"/>
    <col min="3" max="3" width="9.140625" style="1" customWidth="1"/>
    <col min="4" max="7" width="12.140625" style="1" customWidth="1"/>
    <col min="8" max="8" width="17.85546875" style="1" customWidth="1"/>
    <col min="9" max="249" width="9.140625" style="1" customWidth="1"/>
    <col min="250" max="250" width="9.140625" style="7" customWidth="1"/>
    <col min="251" max="251" width="13.85546875" style="1"/>
    <col min="252" max="252" width="16.5703125" style="1" customWidth="1"/>
    <col min="253" max="253" width="42.5703125" style="1" customWidth="1"/>
    <col min="254" max="254" width="9.140625" style="1" customWidth="1"/>
    <col min="255" max="255" width="4.5703125" style="1" customWidth="1"/>
    <col min="256" max="256" width="12.7109375" style="1" customWidth="1"/>
    <col min="257" max="257" width="7.85546875" style="1" customWidth="1"/>
    <col min="258" max="258" width="10.85546875" style="1" customWidth="1"/>
    <col min="259" max="506" width="9.140625" style="1" customWidth="1"/>
    <col min="507" max="507" width="13.85546875" style="1"/>
    <col min="508" max="508" width="16.5703125" style="1" customWidth="1"/>
    <col min="509" max="509" width="42.5703125" style="1" customWidth="1"/>
    <col min="510" max="510" width="9.140625" style="1" customWidth="1"/>
    <col min="511" max="511" width="4.5703125" style="1" customWidth="1"/>
    <col min="512" max="512" width="12.7109375" style="1" customWidth="1"/>
    <col min="513" max="513" width="7.85546875" style="1" customWidth="1"/>
    <col min="514" max="514" width="10.85546875" style="1" customWidth="1"/>
    <col min="515" max="762" width="9.140625" style="1" customWidth="1"/>
    <col min="763" max="763" width="13.85546875" style="1"/>
    <col min="764" max="764" width="16.5703125" style="1" customWidth="1"/>
    <col min="765" max="765" width="42.5703125" style="1" customWidth="1"/>
    <col min="766" max="766" width="9.140625" style="1" customWidth="1"/>
    <col min="767" max="767" width="4.5703125" style="1" customWidth="1"/>
    <col min="768" max="768" width="12.7109375" style="1" customWidth="1"/>
    <col min="769" max="769" width="7.85546875" style="1" customWidth="1"/>
    <col min="770" max="770" width="10.85546875" style="1" customWidth="1"/>
    <col min="771" max="1018" width="9.140625" style="1" customWidth="1"/>
    <col min="1019" max="1019" width="13.85546875" style="1"/>
    <col min="1020" max="1020" width="16.5703125" style="1" customWidth="1"/>
    <col min="1021" max="1021" width="42.5703125" style="1" customWidth="1"/>
    <col min="1022" max="1022" width="9.140625" style="1" customWidth="1"/>
    <col min="1023" max="1023" width="4.5703125" style="1" customWidth="1"/>
    <col min="1024" max="1024" width="12.7109375" style="1" customWidth="1"/>
    <col min="1025" max="1025" width="7.85546875" style="1" customWidth="1"/>
    <col min="1026" max="1026" width="10.85546875" style="1" customWidth="1"/>
    <col min="1027" max="1274" width="9.140625" style="1" customWidth="1"/>
    <col min="1275" max="1275" width="13.85546875" style="1"/>
    <col min="1276" max="1276" width="16.5703125" style="1" customWidth="1"/>
    <col min="1277" max="1277" width="42.5703125" style="1" customWidth="1"/>
    <col min="1278" max="1278" width="9.140625" style="1" customWidth="1"/>
    <col min="1279" max="1279" width="4.5703125" style="1" customWidth="1"/>
    <col min="1280" max="1280" width="12.7109375" style="1" customWidth="1"/>
    <col min="1281" max="1281" width="7.85546875" style="1" customWidth="1"/>
    <col min="1282" max="1282" width="10.85546875" style="1" customWidth="1"/>
    <col min="1283" max="1530" width="9.140625" style="1" customWidth="1"/>
    <col min="1531" max="1531" width="13.85546875" style="1"/>
    <col min="1532" max="1532" width="16.5703125" style="1" customWidth="1"/>
    <col min="1533" max="1533" width="42.5703125" style="1" customWidth="1"/>
    <col min="1534" max="1534" width="9.140625" style="1" customWidth="1"/>
    <col min="1535" max="1535" width="4.5703125" style="1" customWidth="1"/>
    <col min="1536" max="1536" width="12.7109375" style="1" customWidth="1"/>
    <col min="1537" max="1537" width="7.85546875" style="1" customWidth="1"/>
    <col min="1538" max="1538" width="10.85546875" style="1" customWidth="1"/>
    <col min="1539" max="1786" width="9.140625" style="1" customWidth="1"/>
    <col min="1787" max="1787" width="13.85546875" style="1"/>
    <col min="1788" max="1788" width="16.5703125" style="1" customWidth="1"/>
    <col min="1789" max="1789" width="42.5703125" style="1" customWidth="1"/>
    <col min="1790" max="1790" width="9.140625" style="1" customWidth="1"/>
    <col min="1791" max="1791" width="4.5703125" style="1" customWidth="1"/>
    <col min="1792" max="1792" width="12.7109375" style="1" customWidth="1"/>
    <col min="1793" max="1793" width="7.85546875" style="1" customWidth="1"/>
    <col min="1794" max="1794" width="10.85546875" style="1" customWidth="1"/>
    <col min="1795" max="2042" width="9.140625" style="1" customWidth="1"/>
    <col min="2043" max="2043" width="13.85546875" style="1"/>
    <col min="2044" max="2044" width="16.5703125" style="1" customWidth="1"/>
    <col min="2045" max="2045" width="42.5703125" style="1" customWidth="1"/>
    <col min="2046" max="2046" width="9.140625" style="1" customWidth="1"/>
    <col min="2047" max="2047" width="4.5703125" style="1" customWidth="1"/>
    <col min="2048" max="2048" width="12.7109375" style="1" customWidth="1"/>
    <col min="2049" max="2049" width="7.85546875" style="1" customWidth="1"/>
    <col min="2050" max="2050" width="10.85546875" style="1" customWidth="1"/>
    <col min="2051" max="2298" width="9.140625" style="1" customWidth="1"/>
    <col min="2299" max="2299" width="13.85546875" style="1"/>
    <col min="2300" max="2300" width="16.5703125" style="1" customWidth="1"/>
    <col min="2301" max="2301" width="42.5703125" style="1" customWidth="1"/>
    <col min="2302" max="2302" width="9.140625" style="1" customWidth="1"/>
    <col min="2303" max="2303" width="4.5703125" style="1" customWidth="1"/>
    <col min="2304" max="2304" width="12.7109375" style="1" customWidth="1"/>
    <col min="2305" max="2305" width="7.85546875" style="1" customWidth="1"/>
    <col min="2306" max="2306" width="10.85546875" style="1" customWidth="1"/>
    <col min="2307" max="2554" width="9.140625" style="1" customWidth="1"/>
    <col min="2555" max="2555" width="13.85546875" style="1"/>
    <col min="2556" max="2556" width="16.5703125" style="1" customWidth="1"/>
    <col min="2557" max="2557" width="42.5703125" style="1" customWidth="1"/>
    <col min="2558" max="2558" width="9.140625" style="1" customWidth="1"/>
    <col min="2559" max="2559" width="4.5703125" style="1" customWidth="1"/>
    <col min="2560" max="2560" width="12.7109375" style="1" customWidth="1"/>
    <col min="2561" max="2561" width="7.85546875" style="1" customWidth="1"/>
    <col min="2562" max="2562" width="10.85546875" style="1" customWidth="1"/>
    <col min="2563" max="2810" width="9.140625" style="1" customWidth="1"/>
    <col min="2811" max="2811" width="13.85546875" style="1"/>
    <col min="2812" max="2812" width="16.5703125" style="1" customWidth="1"/>
    <col min="2813" max="2813" width="42.5703125" style="1" customWidth="1"/>
    <col min="2814" max="2814" width="9.140625" style="1" customWidth="1"/>
    <col min="2815" max="2815" width="4.5703125" style="1" customWidth="1"/>
    <col min="2816" max="2816" width="12.7109375" style="1" customWidth="1"/>
    <col min="2817" max="2817" width="7.85546875" style="1" customWidth="1"/>
    <col min="2818" max="2818" width="10.85546875" style="1" customWidth="1"/>
    <col min="2819" max="3066" width="9.140625" style="1" customWidth="1"/>
    <col min="3067" max="3067" width="13.85546875" style="1"/>
    <col min="3068" max="3068" width="16.5703125" style="1" customWidth="1"/>
    <col min="3069" max="3069" width="42.5703125" style="1" customWidth="1"/>
    <col min="3070" max="3070" width="9.140625" style="1" customWidth="1"/>
    <col min="3071" max="3071" width="4.5703125" style="1" customWidth="1"/>
    <col min="3072" max="3072" width="12.7109375" style="1" customWidth="1"/>
    <col min="3073" max="3073" width="7.85546875" style="1" customWidth="1"/>
    <col min="3074" max="3074" width="10.85546875" style="1" customWidth="1"/>
    <col min="3075" max="3322" width="9.140625" style="1" customWidth="1"/>
    <col min="3323" max="3323" width="13.85546875" style="1"/>
    <col min="3324" max="3324" width="16.5703125" style="1" customWidth="1"/>
    <col min="3325" max="3325" width="42.5703125" style="1" customWidth="1"/>
    <col min="3326" max="3326" width="9.140625" style="1" customWidth="1"/>
    <col min="3327" max="3327" width="4.5703125" style="1" customWidth="1"/>
    <col min="3328" max="3328" width="12.7109375" style="1" customWidth="1"/>
    <col min="3329" max="3329" width="7.85546875" style="1" customWidth="1"/>
    <col min="3330" max="3330" width="10.85546875" style="1" customWidth="1"/>
    <col min="3331" max="3578" width="9.140625" style="1" customWidth="1"/>
    <col min="3579" max="3579" width="13.85546875" style="1"/>
    <col min="3580" max="3580" width="16.5703125" style="1" customWidth="1"/>
    <col min="3581" max="3581" width="42.5703125" style="1" customWidth="1"/>
    <col min="3582" max="3582" width="9.140625" style="1" customWidth="1"/>
    <col min="3583" max="3583" width="4.5703125" style="1" customWidth="1"/>
    <col min="3584" max="3584" width="12.7109375" style="1" customWidth="1"/>
    <col min="3585" max="3585" width="7.85546875" style="1" customWidth="1"/>
    <col min="3586" max="3586" width="10.85546875" style="1" customWidth="1"/>
    <col min="3587" max="3834" width="9.140625" style="1" customWidth="1"/>
    <col min="3835" max="3835" width="13.85546875" style="1"/>
    <col min="3836" max="3836" width="16.5703125" style="1" customWidth="1"/>
    <col min="3837" max="3837" width="42.5703125" style="1" customWidth="1"/>
    <col min="3838" max="3838" width="9.140625" style="1" customWidth="1"/>
    <col min="3839" max="3839" width="4.5703125" style="1" customWidth="1"/>
    <col min="3840" max="3840" width="12.7109375" style="1" customWidth="1"/>
    <col min="3841" max="3841" width="7.85546875" style="1" customWidth="1"/>
    <col min="3842" max="3842" width="10.85546875" style="1" customWidth="1"/>
    <col min="3843" max="4090" width="9.140625" style="1" customWidth="1"/>
    <col min="4091" max="4091" width="13.85546875" style="1"/>
    <col min="4092" max="4092" width="16.5703125" style="1" customWidth="1"/>
    <col min="4093" max="4093" width="42.5703125" style="1" customWidth="1"/>
    <col min="4094" max="4094" width="9.140625" style="1" customWidth="1"/>
    <col min="4095" max="4095" width="4.5703125" style="1" customWidth="1"/>
    <col min="4096" max="4096" width="12.7109375" style="1" customWidth="1"/>
    <col min="4097" max="4097" width="7.85546875" style="1" customWidth="1"/>
    <col min="4098" max="4098" width="10.85546875" style="1" customWidth="1"/>
    <col min="4099" max="4346" width="9.140625" style="1" customWidth="1"/>
    <col min="4347" max="4347" width="13.85546875" style="1"/>
    <col min="4348" max="4348" width="16.5703125" style="1" customWidth="1"/>
    <col min="4349" max="4349" width="42.5703125" style="1" customWidth="1"/>
    <col min="4350" max="4350" width="9.140625" style="1" customWidth="1"/>
    <col min="4351" max="4351" width="4.5703125" style="1" customWidth="1"/>
    <col min="4352" max="4352" width="12.7109375" style="1" customWidth="1"/>
    <col min="4353" max="4353" width="7.85546875" style="1" customWidth="1"/>
    <col min="4354" max="4354" width="10.85546875" style="1" customWidth="1"/>
    <col min="4355" max="4602" width="9.140625" style="1" customWidth="1"/>
    <col min="4603" max="4603" width="13.85546875" style="1"/>
    <col min="4604" max="4604" width="16.5703125" style="1" customWidth="1"/>
    <col min="4605" max="4605" width="42.5703125" style="1" customWidth="1"/>
    <col min="4606" max="4606" width="9.140625" style="1" customWidth="1"/>
    <col min="4607" max="4607" width="4.5703125" style="1" customWidth="1"/>
    <col min="4608" max="4608" width="12.7109375" style="1" customWidth="1"/>
    <col min="4609" max="4609" width="7.85546875" style="1" customWidth="1"/>
    <col min="4610" max="4610" width="10.85546875" style="1" customWidth="1"/>
    <col min="4611" max="4858" width="9.140625" style="1" customWidth="1"/>
    <col min="4859" max="4859" width="13.85546875" style="1"/>
    <col min="4860" max="4860" width="16.5703125" style="1" customWidth="1"/>
    <col min="4861" max="4861" width="42.5703125" style="1" customWidth="1"/>
    <col min="4862" max="4862" width="9.140625" style="1" customWidth="1"/>
    <col min="4863" max="4863" width="4.5703125" style="1" customWidth="1"/>
    <col min="4864" max="4864" width="12.7109375" style="1" customWidth="1"/>
    <col min="4865" max="4865" width="7.85546875" style="1" customWidth="1"/>
    <col min="4866" max="4866" width="10.85546875" style="1" customWidth="1"/>
    <col min="4867" max="5114" width="9.140625" style="1" customWidth="1"/>
    <col min="5115" max="5115" width="13.85546875" style="1"/>
    <col min="5116" max="5116" width="16.5703125" style="1" customWidth="1"/>
    <col min="5117" max="5117" width="42.5703125" style="1" customWidth="1"/>
    <col min="5118" max="5118" width="9.140625" style="1" customWidth="1"/>
    <col min="5119" max="5119" width="4.5703125" style="1" customWidth="1"/>
    <col min="5120" max="5120" width="12.7109375" style="1" customWidth="1"/>
    <col min="5121" max="5121" width="7.85546875" style="1" customWidth="1"/>
    <col min="5122" max="5122" width="10.85546875" style="1" customWidth="1"/>
    <col min="5123" max="5370" width="9.140625" style="1" customWidth="1"/>
    <col min="5371" max="5371" width="13.85546875" style="1"/>
    <col min="5372" max="5372" width="16.5703125" style="1" customWidth="1"/>
    <col min="5373" max="5373" width="42.5703125" style="1" customWidth="1"/>
    <col min="5374" max="5374" width="9.140625" style="1" customWidth="1"/>
    <col min="5375" max="5375" width="4.5703125" style="1" customWidth="1"/>
    <col min="5376" max="5376" width="12.7109375" style="1" customWidth="1"/>
    <col min="5377" max="5377" width="7.85546875" style="1" customWidth="1"/>
    <col min="5378" max="5378" width="10.85546875" style="1" customWidth="1"/>
    <col min="5379" max="5626" width="9.140625" style="1" customWidth="1"/>
    <col min="5627" max="5627" width="13.85546875" style="1"/>
    <col min="5628" max="5628" width="16.5703125" style="1" customWidth="1"/>
    <col min="5629" max="5629" width="42.5703125" style="1" customWidth="1"/>
    <col min="5630" max="5630" width="9.140625" style="1" customWidth="1"/>
    <col min="5631" max="5631" width="4.5703125" style="1" customWidth="1"/>
    <col min="5632" max="5632" width="12.7109375" style="1" customWidth="1"/>
    <col min="5633" max="5633" width="7.85546875" style="1" customWidth="1"/>
    <col min="5634" max="5634" width="10.85546875" style="1" customWidth="1"/>
    <col min="5635" max="5882" width="9.140625" style="1" customWidth="1"/>
    <col min="5883" max="5883" width="13.85546875" style="1"/>
    <col min="5884" max="5884" width="16.5703125" style="1" customWidth="1"/>
    <col min="5885" max="5885" width="42.5703125" style="1" customWidth="1"/>
    <col min="5886" max="5886" width="9.140625" style="1" customWidth="1"/>
    <col min="5887" max="5887" width="4.5703125" style="1" customWidth="1"/>
    <col min="5888" max="5888" width="12.7109375" style="1" customWidth="1"/>
    <col min="5889" max="5889" width="7.85546875" style="1" customWidth="1"/>
    <col min="5890" max="5890" width="10.85546875" style="1" customWidth="1"/>
    <col min="5891" max="6138" width="9.140625" style="1" customWidth="1"/>
    <col min="6139" max="6139" width="13.85546875" style="1"/>
    <col min="6140" max="6140" width="16.5703125" style="1" customWidth="1"/>
    <col min="6141" max="6141" width="42.5703125" style="1" customWidth="1"/>
    <col min="6142" max="6142" width="9.140625" style="1" customWidth="1"/>
    <col min="6143" max="6143" width="4.5703125" style="1" customWidth="1"/>
    <col min="6144" max="6144" width="12.7109375" style="1" customWidth="1"/>
    <col min="6145" max="6145" width="7.85546875" style="1" customWidth="1"/>
    <col min="6146" max="6146" width="10.85546875" style="1" customWidth="1"/>
    <col min="6147" max="6394" width="9.140625" style="1" customWidth="1"/>
    <col min="6395" max="6395" width="13.85546875" style="1"/>
    <col min="6396" max="6396" width="16.5703125" style="1" customWidth="1"/>
    <col min="6397" max="6397" width="42.5703125" style="1" customWidth="1"/>
    <col min="6398" max="6398" width="9.140625" style="1" customWidth="1"/>
    <col min="6399" max="6399" width="4.5703125" style="1" customWidth="1"/>
    <col min="6400" max="6400" width="12.7109375" style="1" customWidth="1"/>
    <col min="6401" max="6401" width="7.85546875" style="1" customWidth="1"/>
    <col min="6402" max="6402" width="10.85546875" style="1" customWidth="1"/>
    <col min="6403" max="6650" width="9.140625" style="1" customWidth="1"/>
    <col min="6651" max="6651" width="13.85546875" style="1"/>
    <col min="6652" max="6652" width="16.5703125" style="1" customWidth="1"/>
    <col min="6653" max="6653" width="42.5703125" style="1" customWidth="1"/>
    <col min="6654" max="6654" width="9.140625" style="1" customWidth="1"/>
    <col min="6655" max="6655" width="4.5703125" style="1" customWidth="1"/>
    <col min="6656" max="6656" width="12.7109375" style="1" customWidth="1"/>
    <col min="6657" max="6657" width="7.85546875" style="1" customWidth="1"/>
    <col min="6658" max="6658" width="10.85546875" style="1" customWidth="1"/>
    <col min="6659" max="6906" width="9.140625" style="1" customWidth="1"/>
    <col min="6907" max="6907" width="13.85546875" style="1"/>
    <col min="6908" max="6908" width="16.5703125" style="1" customWidth="1"/>
    <col min="6909" max="6909" width="42.5703125" style="1" customWidth="1"/>
    <col min="6910" max="6910" width="9.140625" style="1" customWidth="1"/>
    <col min="6911" max="6911" width="4.5703125" style="1" customWidth="1"/>
    <col min="6912" max="6912" width="12.7109375" style="1" customWidth="1"/>
    <col min="6913" max="6913" width="7.85546875" style="1" customWidth="1"/>
    <col min="6914" max="6914" width="10.85546875" style="1" customWidth="1"/>
    <col min="6915" max="7162" width="9.140625" style="1" customWidth="1"/>
    <col min="7163" max="7163" width="13.85546875" style="1"/>
    <col min="7164" max="7164" width="16.5703125" style="1" customWidth="1"/>
    <col min="7165" max="7165" width="42.5703125" style="1" customWidth="1"/>
    <col min="7166" max="7166" width="9.140625" style="1" customWidth="1"/>
    <col min="7167" max="7167" width="4.5703125" style="1" customWidth="1"/>
    <col min="7168" max="7168" width="12.7109375" style="1" customWidth="1"/>
    <col min="7169" max="7169" width="7.85546875" style="1" customWidth="1"/>
    <col min="7170" max="7170" width="10.85546875" style="1" customWidth="1"/>
    <col min="7171" max="7418" width="9.140625" style="1" customWidth="1"/>
    <col min="7419" max="7419" width="13.85546875" style="1"/>
    <col min="7420" max="7420" width="16.5703125" style="1" customWidth="1"/>
    <col min="7421" max="7421" width="42.5703125" style="1" customWidth="1"/>
    <col min="7422" max="7422" width="9.140625" style="1" customWidth="1"/>
    <col min="7423" max="7423" width="4.5703125" style="1" customWidth="1"/>
    <col min="7424" max="7424" width="12.7109375" style="1" customWidth="1"/>
    <col min="7425" max="7425" width="7.85546875" style="1" customWidth="1"/>
    <col min="7426" max="7426" width="10.85546875" style="1" customWidth="1"/>
    <col min="7427" max="7674" width="9.140625" style="1" customWidth="1"/>
    <col min="7675" max="7675" width="13.85546875" style="1"/>
    <col min="7676" max="7676" width="16.5703125" style="1" customWidth="1"/>
    <col min="7677" max="7677" width="42.5703125" style="1" customWidth="1"/>
    <col min="7678" max="7678" width="9.140625" style="1" customWidth="1"/>
    <col min="7679" max="7679" width="4.5703125" style="1" customWidth="1"/>
    <col min="7680" max="7680" width="12.7109375" style="1" customWidth="1"/>
    <col min="7681" max="7681" width="7.85546875" style="1" customWidth="1"/>
    <col min="7682" max="7682" width="10.85546875" style="1" customWidth="1"/>
    <col min="7683" max="7930" width="9.140625" style="1" customWidth="1"/>
    <col min="7931" max="7931" width="13.85546875" style="1"/>
    <col min="7932" max="7932" width="16.5703125" style="1" customWidth="1"/>
    <col min="7933" max="7933" width="42.5703125" style="1" customWidth="1"/>
    <col min="7934" max="7934" width="9.140625" style="1" customWidth="1"/>
    <col min="7935" max="7935" width="4.5703125" style="1" customWidth="1"/>
    <col min="7936" max="7936" width="12.7109375" style="1" customWidth="1"/>
    <col min="7937" max="7937" width="7.85546875" style="1" customWidth="1"/>
    <col min="7938" max="7938" width="10.85546875" style="1" customWidth="1"/>
    <col min="7939" max="8186" width="9.140625" style="1" customWidth="1"/>
    <col min="8187" max="8187" width="13.85546875" style="1"/>
    <col min="8188" max="8188" width="16.5703125" style="1" customWidth="1"/>
    <col min="8189" max="8189" width="42.5703125" style="1" customWidth="1"/>
    <col min="8190" max="8190" width="9.140625" style="1" customWidth="1"/>
    <col min="8191" max="8191" width="4.5703125" style="1" customWidth="1"/>
    <col min="8192" max="8192" width="12.7109375" style="1" customWidth="1"/>
    <col min="8193" max="8193" width="7.85546875" style="1" customWidth="1"/>
    <col min="8194" max="8194" width="10.85546875" style="1" customWidth="1"/>
    <col min="8195" max="8442" width="9.140625" style="1" customWidth="1"/>
    <col min="8443" max="8443" width="13.85546875" style="1"/>
    <col min="8444" max="8444" width="16.5703125" style="1" customWidth="1"/>
    <col min="8445" max="8445" width="42.5703125" style="1" customWidth="1"/>
    <col min="8446" max="8446" width="9.140625" style="1" customWidth="1"/>
    <col min="8447" max="8447" width="4.5703125" style="1" customWidth="1"/>
    <col min="8448" max="8448" width="12.7109375" style="1" customWidth="1"/>
    <col min="8449" max="8449" width="7.85546875" style="1" customWidth="1"/>
    <col min="8450" max="8450" width="10.85546875" style="1" customWidth="1"/>
    <col min="8451" max="8698" width="9.140625" style="1" customWidth="1"/>
    <col min="8699" max="8699" width="13.85546875" style="1"/>
    <col min="8700" max="8700" width="16.5703125" style="1" customWidth="1"/>
    <col min="8701" max="8701" width="42.5703125" style="1" customWidth="1"/>
    <col min="8702" max="8702" width="9.140625" style="1" customWidth="1"/>
    <col min="8703" max="8703" width="4.5703125" style="1" customWidth="1"/>
    <col min="8704" max="8704" width="12.7109375" style="1" customWidth="1"/>
    <col min="8705" max="8705" width="7.85546875" style="1" customWidth="1"/>
    <col min="8706" max="8706" width="10.85546875" style="1" customWidth="1"/>
    <col min="8707" max="8954" width="9.140625" style="1" customWidth="1"/>
    <col min="8955" max="8955" width="13.85546875" style="1"/>
    <col min="8956" max="8956" width="16.5703125" style="1" customWidth="1"/>
    <col min="8957" max="8957" width="42.5703125" style="1" customWidth="1"/>
    <col min="8958" max="8958" width="9.140625" style="1" customWidth="1"/>
    <col min="8959" max="8959" width="4.5703125" style="1" customWidth="1"/>
    <col min="8960" max="8960" width="12.7109375" style="1" customWidth="1"/>
    <col min="8961" max="8961" width="7.85546875" style="1" customWidth="1"/>
    <col min="8962" max="8962" width="10.85546875" style="1" customWidth="1"/>
    <col min="8963" max="9210" width="9.140625" style="1" customWidth="1"/>
    <col min="9211" max="9211" width="13.85546875" style="1"/>
    <col min="9212" max="9212" width="16.5703125" style="1" customWidth="1"/>
    <col min="9213" max="9213" width="42.5703125" style="1" customWidth="1"/>
    <col min="9214" max="9214" width="9.140625" style="1" customWidth="1"/>
    <col min="9215" max="9215" width="4.5703125" style="1" customWidth="1"/>
    <col min="9216" max="9216" width="12.7109375" style="1" customWidth="1"/>
    <col min="9217" max="9217" width="7.85546875" style="1" customWidth="1"/>
    <col min="9218" max="9218" width="10.85546875" style="1" customWidth="1"/>
    <col min="9219" max="9466" width="9.140625" style="1" customWidth="1"/>
    <col min="9467" max="9467" width="13.85546875" style="1"/>
    <col min="9468" max="9468" width="16.5703125" style="1" customWidth="1"/>
    <col min="9469" max="9469" width="42.5703125" style="1" customWidth="1"/>
    <col min="9470" max="9470" width="9.140625" style="1" customWidth="1"/>
    <col min="9471" max="9471" width="4.5703125" style="1" customWidth="1"/>
    <col min="9472" max="9472" width="12.7109375" style="1" customWidth="1"/>
    <col min="9473" max="9473" width="7.85546875" style="1" customWidth="1"/>
    <col min="9474" max="9474" width="10.85546875" style="1" customWidth="1"/>
    <col min="9475" max="9722" width="9.140625" style="1" customWidth="1"/>
    <col min="9723" max="9723" width="13.85546875" style="1"/>
    <col min="9724" max="9724" width="16.5703125" style="1" customWidth="1"/>
    <col min="9725" max="9725" width="42.5703125" style="1" customWidth="1"/>
    <col min="9726" max="9726" width="9.140625" style="1" customWidth="1"/>
    <col min="9727" max="9727" width="4.5703125" style="1" customWidth="1"/>
    <col min="9728" max="9728" width="12.7109375" style="1" customWidth="1"/>
    <col min="9729" max="9729" width="7.85546875" style="1" customWidth="1"/>
    <col min="9730" max="9730" width="10.85546875" style="1" customWidth="1"/>
    <col min="9731" max="9978" width="9.140625" style="1" customWidth="1"/>
    <col min="9979" max="9979" width="13.85546875" style="1"/>
    <col min="9980" max="9980" width="16.5703125" style="1" customWidth="1"/>
    <col min="9981" max="9981" width="42.5703125" style="1" customWidth="1"/>
    <col min="9982" max="9982" width="9.140625" style="1" customWidth="1"/>
    <col min="9983" max="9983" width="4.5703125" style="1" customWidth="1"/>
    <col min="9984" max="9984" width="12.7109375" style="1" customWidth="1"/>
    <col min="9985" max="9985" width="7.85546875" style="1" customWidth="1"/>
    <col min="9986" max="9986" width="10.85546875" style="1" customWidth="1"/>
    <col min="9987" max="10234" width="9.140625" style="1" customWidth="1"/>
    <col min="10235" max="10235" width="13.85546875" style="1"/>
    <col min="10236" max="10236" width="16.5703125" style="1" customWidth="1"/>
    <col min="10237" max="10237" width="42.5703125" style="1" customWidth="1"/>
    <col min="10238" max="10238" width="9.140625" style="1" customWidth="1"/>
    <col min="10239" max="10239" width="4.5703125" style="1" customWidth="1"/>
    <col min="10240" max="10240" width="12.7109375" style="1" customWidth="1"/>
    <col min="10241" max="10241" width="7.85546875" style="1" customWidth="1"/>
    <col min="10242" max="10242" width="10.85546875" style="1" customWidth="1"/>
    <col min="10243" max="10490" width="9.140625" style="1" customWidth="1"/>
    <col min="10491" max="10491" width="13.85546875" style="1"/>
    <col min="10492" max="10492" width="16.5703125" style="1" customWidth="1"/>
    <col min="10493" max="10493" width="42.5703125" style="1" customWidth="1"/>
    <col min="10494" max="10494" width="9.140625" style="1" customWidth="1"/>
    <col min="10495" max="10495" width="4.5703125" style="1" customWidth="1"/>
    <col min="10496" max="10496" width="12.7109375" style="1" customWidth="1"/>
    <col min="10497" max="10497" width="7.85546875" style="1" customWidth="1"/>
    <col min="10498" max="10498" width="10.85546875" style="1" customWidth="1"/>
    <col min="10499" max="10746" width="9.140625" style="1" customWidth="1"/>
    <col min="10747" max="10747" width="13.85546875" style="1"/>
    <col min="10748" max="10748" width="16.5703125" style="1" customWidth="1"/>
    <col min="10749" max="10749" width="42.5703125" style="1" customWidth="1"/>
    <col min="10750" max="10750" width="9.140625" style="1" customWidth="1"/>
    <col min="10751" max="10751" width="4.5703125" style="1" customWidth="1"/>
    <col min="10752" max="10752" width="12.7109375" style="1" customWidth="1"/>
    <col min="10753" max="10753" width="7.85546875" style="1" customWidth="1"/>
    <col min="10754" max="10754" width="10.85546875" style="1" customWidth="1"/>
    <col min="10755" max="11002" width="9.140625" style="1" customWidth="1"/>
    <col min="11003" max="11003" width="13.85546875" style="1"/>
    <col min="11004" max="11004" width="16.5703125" style="1" customWidth="1"/>
    <col min="11005" max="11005" width="42.5703125" style="1" customWidth="1"/>
    <col min="11006" max="11006" width="9.140625" style="1" customWidth="1"/>
    <col min="11007" max="11007" width="4.5703125" style="1" customWidth="1"/>
    <col min="11008" max="11008" width="12.7109375" style="1" customWidth="1"/>
    <col min="11009" max="11009" width="7.85546875" style="1" customWidth="1"/>
    <col min="11010" max="11010" width="10.85546875" style="1" customWidth="1"/>
    <col min="11011" max="11258" width="9.140625" style="1" customWidth="1"/>
    <col min="11259" max="11259" width="13.85546875" style="1"/>
    <col min="11260" max="11260" width="16.5703125" style="1" customWidth="1"/>
    <col min="11261" max="11261" width="42.5703125" style="1" customWidth="1"/>
    <col min="11262" max="11262" width="9.140625" style="1" customWidth="1"/>
    <col min="11263" max="11263" width="4.5703125" style="1" customWidth="1"/>
    <col min="11264" max="11264" width="12.7109375" style="1" customWidth="1"/>
    <col min="11265" max="11265" width="7.85546875" style="1" customWidth="1"/>
    <col min="11266" max="11266" width="10.85546875" style="1" customWidth="1"/>
    <col min="11267" max="11514" width="9.140625" style="1" customWidth="1"/>
    <col min="11515" max="11515" width="13.85546875" style="1"/>
    <col min="11516" max="11516" width="16.5703125" style="1" customWidth="1"/>
    <col min="11517" max="11517" width="42.5703125" style="1" customWidth="1"/>
    <col min="11518" max="11518" width="9.140625" style="1" customWidth="1"/>
    <col min="11519" max="11519" width="4.5703125" style="1" customWidth="1"/>
    <col min="11520" max="11520" width="12.7109375" style="1" customWidth="1"/>
    <col min="11521" max="11521" width="7.85546875" style="1" customWidth="1"/>
    <col min="11522" max="11522" width="10.85546875" style="1" customWidth="1"/>
    <col min="11523" max="11770" width="9.140625" style="1" customWidth="1"/>
    <col min="11771" max="11771" width="13.85546875" style="1"/>
    <col min="11772" max="11772" width="16.5703125" style="1" customWidth="1"/>
    <col min="11773" max="11773" width="42.5703125" style="1" customWidth="1"/>
    <col min="11774" max="11774" width="9.140625" style="1" customWidth="1"/>
    <col min="11775" max="11775" width="4.5703125" style="1" customWidth="1"/>
    <col min="11776" max="11776" width="12.7109375" style="1" customWidth="1"/>
    <col min="11777" max="11777" width="7.85546875" style="1" customWidth="1"/>
    <col min="11778" max="11778" width="10.85546875" style="1" customWidth="1"/>
    <col min="11779" max="12026" width="9.140625" style="1" customWidth="1"/>
    <col min="12027" max="12027" width="13.85546875" style="1"/>
    <col min="12028" max="12028" width="16.5703125" style="1" customWidth="1"/>
    <col min="12029" max="12029" width="42.5703125" style="1" customWidth="1"/>
    <col min="12030" max="12030" width="9.140625" style="1" customWidth="1"/>
    <col min="12031" max="12031" width="4.5703125" style="1" customWidth="1"/>
    <col min="12032" max="12032" width="12.7109375" style="1" customWidth="1"/>
    <col min="12033" max="12033" width="7.85546875" style="1" customWidth="1"/>
    <col min="12034" max="12034" width="10.85546875" style="1" customWidth="1"/>
    <col min="12035" max="12282" width="9.140625" style="1" customWidth="1"/>
    <col min="12283" max="12283" width="13.85546875" style="1"/>
    <col min="12284" max="12284" width="16.5703125" style="1" customWidth="1"/>
    <col min="12285" max="12285" width="42.5703125" style="1" customWidth="1"/>
    <col min="12286" max="12286" width="9.140625" style="1" customWidth="1"/>
    <col min="12287" max="12287" width="4.5703125" style="1" customWidth="1"/>
    <col min="12288" max="12288" width="12.7109375" style="1" customWidth="1"/>
    <col min="12289" max="12289" width="7.85546875" style="1" customWidth="1"/>
    <col min="12290" max="12290" width="10.85546875" style="1" customWidth="1"/>
    <col min="12291" max="12538" width="9.140625" style="1" customWidth="1"/>
    <col min="12539" max="12539" width="13.85546875" style="1"/>
    <col min="12540" max="12540" width="16.5703125" style="1" customWidth="1"/>
    <col min="12541" max="12541" width="42.5703125" style="1" customWidth="1"/>
    <col min="12542" max="12542" width="9.140625" style="1" customWidth="1"/>
    <col min="12543" max="12543" width="4.5703125" style="1" customWidth="1"/>
    <col min="12544" max="12544" width="12.7109375" style="1" customWidth="1"/>
    <col min="12545" max="12545" width="7.85546875" style="1" customWidth="1"/>
    <col min="12546" max="12546" width="10.85546875" style="1" customWidth="1"/>
    <col min="12547" max="12794" width="9.140625" style="1" customWidth="1"/>
    <col min="12795" max="12795" width="13.85546875" style="1"/>
    <col min="12796" max="12796" width="16.5703125" style="1" customWidth="1"/>
    <col min="12797" max="12797" width="42.5703125" style="1" customWidth="1"/>
    <col min="12798" max="12798" width="9.140625" style="1" customWidth="1"/>
    <col min="12799" max="12799" width="4.5703125" style="1" customWidth="1"/>
    <col min="12800" max="12800" width="12.7109375" style="1" customWidth="1"/>
    <col min="12801" max="12801" width="7.85546875" style="1" customWidth="1"/>
    <col min="12802" max="12802" width="10.85546875" style="1" customWidth="1"/>
    <col min="12803" max="13050" width="9.140625" style="1" customWidth="1"/>
    <col min="13051" max="13051" width="13.85546875" style="1"/>
    <col min="13052" max="13052" width="16.5703125" style="1" customWidth="1"/>
    <col min="13053" max="13053" width="42.5703125" style="1" customWidth="1"/>
    <col min="13054" max="13054" width="9.140625" style="1" customWidth="1"/>
    <col min="13055" max="13055" width="4.5703125" style="1" customWidth="1"/>
    <col min="13056" max="13056" width="12.7109375" style="1" customWidth="1"/>
    <col min="13057" max="13057" width="7.85546875" style="1" customWidth="1"/>
    <col min="13058" max="13058" width="10.85546875" style="1" customWidth="1"/>
    <col min="13059" max="13306" width="9.140625" style="1" customWidth="1"/>
    <col min="13307" max="13307" width="13.85546875" style="1"/>
    <col min="13308" max="13308" width="16.5703125" style="1" customWidth="1"/>
    <col min="13309" max="13309" width="42.5703125" style="1" customWidth="1"/>
    <col min="13310" max="13310" width="9.140625" style="1" customWidth="1"/>
    <col min="13311" max="13311" width="4.5703125" style="1" customWidth="1"/>
    <col min="13312" max="13312" width="12.7109375" style="1" customWidth="1"/>
    <col min="13313" max="13313" width="7.85546875" style="1" customWidth="1"/>
    <col min="13314" max="13314" width="10.85546875" style="1" customWidth="1"/>
    <col min="13315" max="13562" width="9.140625" style="1" customWidth="1"/>
    <col min="13563" max="13563" width="13.85546875" style="1"/>
    <col min="13564" max="13564" width="16.5703125" style="1" customWidth="1"/>
    <col min="13565" max="13565" width="42.5703125" style="1" customWidth="1"/>
    <col min="13566" max="13566" width="9.140625" style="1" customWidth="1"/>
    <col min="13567" max="13567" width="4.5703125" style="1" customWidth="1"/>
    <col min="13568" max="13568" width="12.7109375" style="1" customWidth="1"/>
    <col min="13569" max="13569" width="7.85546875" style="1" customWidth="1"/>
    <col min="13570" max="13570" width="10.85546875" style="1" customWidth="1"/>
    <col min="13571" max="13818" width="9.140625" style="1" customWidth="1"/>
    <col min="13819" max="13819" width="13.85546875" style="1"/>
    <col min="13820" max="13820" width="16.5703125" style="1" customWidth="1"/>
    <col min="13821" max="13821" width="42.5703125" style="1" customWidth="1"/>
    <col min="13822" max="13822" width="9.140625" style="1" customWidth="1"/>
    <col min="13823" max="13823" width="4.5703125" style="1" customWidth="1"/>
    <col min="13824" max="13824" width="12.7109375" style="1" customWidth="1"/>
    <col min="13825" max="13825" width="7.85546875" style="1" customWidth="1"/>
    <col min="13826" max="13826" width="10.85546875" style="1" customWidth="1"/>
    <col min="13827" max="14074" width="9.140625" style="1" customWidth="1"/>
    <col min="14075" max="14075" width="13.85546875" style="1"/>
    <col min="14076" max="14076" width="16.5703125" style="1" customWidth="1"/>
    <col min="14077" max="14077" width="42.5703125" style="1" customWidth="1"/>
    <col min="14078" max="14078" width="9.140625" style="1" customWidth="1"/>
    <col min="14079" max="14079" width="4.5703125" style="1" customWidth="1"/>
    <col min="14080" max="14080" width="12.7109375" style="1" customWidth="1"/>
    <col min="14081" max="14081" width="7.85546875" style="1" customWidth="1"/>
    <col min="14082" max="14082" width="10.85546875" style="1" customWidth="1"/>
    <col min="14083" max="14330" width="9.140625" style="1" customWidth="1"/>
    <col min="14331" max="14331" width="13.85546875" style="1"/>
    <col min="14332" max="14332" width="16.5703125" style="1" customWidth="1"/>
    <col min="14333" max="14333" width="42.5703125" style="1" customWidth="1"/>
    <col min="14334" max="14334" width="9.140625" style="1" customWidth="1"/>
    <col min="14335" max="14335" width="4.5703125" style="1" customWidth="1"/>
    <col min="14336" max="14336" width="12.7109375" style="1" customWidth="1"/>
    <col min="14337" max="14337" width="7.85546875" style="1" customWidth="1"/>
    <col min="14338" max="14338" width="10.85546875" style="1" customWidth="1"/>
    <col min="14339" max="14586" width="9.140625" style="1" customWidth="1"/>
    <col min="14587" max="14587" width="13.85546875" style="1"/>
    <col min="14588" max="14588" width="16.5703125" style="1" customWidth="1"/>
    <col min="14589" max="14589" width="42.5703125" style="1" customWidth="1"/>
    <col min="14590" max="14590" width="9.140625" style="1" customWidth="1"/>
    <col min="14591" max="14591" width="4.5703125" style="1" customWidth="1"/>
    <col min="14592" max="14592" width="12.7109375" style="1" customWidth="1"/>
    <col min="14593" max="14593" width="7.85546875" style="1" customWidth="1"/>
    <col min="14594" max="14594" width="10.85546875" style="1" customWidth="1"/>
    <col min="14595" max="14842" width="9.140625" style="1" customWidth="1"/>
    <col min="14843" max="14843" width="13.85546875" style="1"/>
    <col min="14844" max="14844" width="16.5703125" style="1" customWidth="1"/>
    <col min="14845" max="14845" width="42.5703125" style="1" customWidth="1"/>
    <col min="14846" max="14846" width="9.140625" style="1" customWidth="1"/>
    <col min="14847" max="14847" width="4.5703125" style="1" customWidth="1"/>
    <col min="14848" max="14848" width="12.7109375" style="1" customWidth="1"/>
    <col min="14849" max="14849" width="7.85546875" style="1" customWidth="1"/>
    <col min="14850" max="14850" width="10.85546875" style="1" customWidth="1"/>
    <col min="14851" max="15098" width="9.140625" style="1" customWidth="1"/>
    <col min="15099" max="15099" width="13.85546875" style="1"/>
    <col min="15100" max="15100" width="16.5703125" style="1" customWidth="1"/>
    <col min="15101" max="15101" width="42.5703125" style="1" customWidth="1"/>
    <col min="15102" max="15102" width="9.140625" style="1" customWidth="1"/>
    <col min="15103" max="15103" width="4.5703125" style="1" customWidth="1"/>
    <col min="15104" max="15104" width="12.7109375" style="1" customWidth="1"/>
    <col min="15105" max="15105" width="7.85546875" style="1" customWidth="1"/>
    <col min="15106" max="15106" width="10.85546875" style="1" customWidth="1"/>
    <col min="15107" max="15354" width="9.140625" style="1" customWidth="1"/>
    <col min="15355" max="15355" width="13.85546875" style="1"/>
    <col min="15356" max="15356" width="16.5703125" style="1" customWidth="1"/>
    <col min="15357" max="15357" width="42.5703125" style="1" customWidth="1"/>
    <col min="15358" max="15358" width="9.140625" style="1" customWidth="1"/>
    <col min="15359" max="15359" width="4.5703125" style="1" customWidth="1"/>
    <col min="15360" max="15360" width="12.7109375" style="1" customWidth="1"/>
    <col min="15361" max="15361" width="7.85546875" style="1" customWidth="1"/>
    <col min="15362" max="15362" width="10.85546875" style="1" customWidth="1"/>
    <col min="15363" max="15610" width="9.140625" style="1" customWidth="1"/>
    <col min="15611" max="15611" width="13.85546875" style="1"/>
    <col min="15612" max="15612" width="16.5703125" style="1" customWidth="1"/>
    <col min="15613" max="15613" width="42.5703125" style="1" customWidth="1"/>
    <col min="15614" max="15614" width="9.140625" style="1" customWidth="1"/>
    <col min="15615" max="15615" width="4.5703125" style="1" customWidth="1"/>
    <col min="15616" max="15616" width="12.7109375" style="1" customWidth="1"/>
    <col min="15617" max="15617" width="7.85546875" style="1" customWidth="1"/>
    <col min="15618" max="15618" width="10.85546875" style="1" customWidth="1"/>
    <col min="15619" max="15866" width="9.140625" style="1" customWidth="1"/>
    <col min="15867" max="15867" width="13.85546875" style="1"/>
    <col min="15868" max="15868" width="16.5703125" style="1" customWidth="1"/>
    <col min="15869" max="15869" width="42.5703125" style="1" customWidth="1"/>
    <col min="15870" max="15870" width="9.140625" style="1" customWidth="1"/>
    <col min="15871" max="15871" width="4.5703125" style="1" customWidth="1"/>
    <col min="15872" max="15872" width="12.7109375" style="1" customWidth="1"/>
    <col min="15873" max="15873" width="7.85546875" style="1" customWidth="1"/>
    <col min="15874" max="15874" width="10.85546875" style="1" customWidth="1"/>
    <col min="15875" max="16122" width="9.140625" style="1" customWidth="1"/>
    <col min="16123" max="16123" width="13.85546875" style="1"/>
    <col min="16124" max="16124" width="16.5703125" style="1" customWidth="1"/>
    <col min="16125" max="16125" width="42.5703125" style="1" customWidth="1"/>
    <col min="16126" max="16126" width="9.140625" style="1" customWidth="1"/>
    <col min="16127" max="16127" width="4.5703125" style="1" customWidth="1"/>
    <col min="16128" max="16128" width="12.7109375" style="1" customWidth="1"/>
    <col min="16129" max="16129" width="7.85546875" style="1" customWidth="1"/>
    <col min="16130" max="16130" width="10.85546875" style="1" customWidth="1"/>
    <col min="16131" max="16378" width="9.140625" style="1" customWidth="1"/>
    <col min="16379" max="16384" width="13.85546875" style="1"/>
  </cols>
  <sheetData>
    <row r="1" spans="1:250" s="18" customFormat="1" ht="15.75" x14ac:dyDescent="0.25">
      <c r="A1" s="125" t="s">
        <v>55</v>
      </c>
      <c r="B1" s="126"/>
      <c r="IP1" s="17"/>
    </row>
    <row r="2" spans="1:250" s="40" customFormat="1" ht="11.25" x14ac:dyDescent="0.2">
      <c r="A2" s="124" t="s">
        <v>62</v>
      </c>
      <c r="B2" s="124" t="s">
        <v>1</v>
      </c>
      <c r="C2" s="106" t="s">
        <v>32</v>
      </c>
      <c r="D2" s="106" t="s">
        <v>46</v>
      </c>
      <c r="E2" s="106" t="s">
        <v>46</v>
      </c>
      <c r="F2" s="106" t="s">
        <v>35</v>
      </c>
      <c r="G2" s="106" t="s">
        <v>35</v>
      </c>
      <c r="H2" s="106" t="s">
        <v>56</v>
      </c>
      <c r="I2" s="39"/>
    </row>
    <row r="3" spans="1:250" s="40" customFormat="1" ht="11.25" x14ac:dyDescent="0.2">
      <c r="A3" s="124"/>
      <c r="B3" s="124"/>
      <c r="C3" s="107" t="s">
        <v>57</v>
      </c>
      <c r="D3" s="107" t="s">
        <v>58</v>
      </c>
      <c r="E3" s="107" t="s">
        <v>59</v>
      </c>
      <c r="F3" s="107" t="s">
        <v>58</v>
      </c>
      <c r="G3" s="107" t="s">
        <v>8</v>
      </c>
      <c r="H3" s="107" t="s">
        <v>60</v>
      </c>
      <c r="I3" s="41"/>
    </row>
    <row r="4" spans="1:250" s="37" customFormat="1" ht="25.5" customHeight="1" x14ac:dyDescent="0.25">
      <c r="A4" s="42">
        <v>1</v>
      </c>
      <c r="B4" s="43" t="s">
        <v>86</v>
      </c>
      <c r="C4" s="35">
        <v>4</v>
      </c>
      <c r="D4" s="44"/>
      <c r="E4" s="36">
        <f>D4*C4</f>
        <v>0</v>
      </c>
      <c r="F4" s="44"/>
      <c r="G4" s="36"/>
      <c r="H4" s="68">
        <f>G4+E4</f>
        <v>0</v>
      </c>
      <c r="I4" s="32"/>
      <c r="J4" s="33"/>
      <c r="K4" s="34"/>
    </row>
    <row r="5" spans="1:250" s="37" customFormat="1" ht="25.5" customHeight="1" x14ac:dyDescent="0.25">
      <c r="A5" s="42">
        <v>2</v>
      </c>
      <c r="B5" s="43" t="s">
        <v>61</v>
      </c>
      <c r="C5" s="35">
        <v>4</v>
      </c>
      <c r="D5" s="44"/>
      <c r="E5" s="36">
        <f>D5*C5</f>
        <v>0</v>
      </c>
      <c r="F5" s="44"/>
      <c r="G5" s="36"/>
      <c r="H5" s="68">
        <f>G5+E5</f>
        <v>0</v>
      </c>
      <c r="I5" s="32"/>
      <c r="J5" s="33"/>
      <c r="K5" s="34"/>
    </row>
    <row r="6" spans="1:250" s="37" customFormat="1" ht="25.5" customHeight="1" x14ac:dyDescent="0.25">
      <c r="A6" s="42">
        <v>3</v>
      </c>
      <c r="B6" s="43" t="s">
        <v>89</v>
      </c>
      <c r="C6" s="35">
        <v>4</v>
      </c>
      <c r="D6" s="44"/>
      <c r="E6" s="36">
        <f>D6*C6</f>
        <v>0</v>
      </c>
      <c r="F6" s="44"/>
      <c r="G6" s="36"/>
      <c r="H6" s="68">
        <f>G6+E6</f>
        <v>0</v>
      </c>
      <c r="I6" s="32"/>
      <c r="J6" s="33"/>
      <c r="K6" s="34"/>
    </row>
    <row r="7" spans="1:250" s="37" customFormat="1" ht="25.5" customHeight="1" thickBot="1" x14ac:dyDescent="0.3">
      <c r="A7" s="42">
        <v>4</v>
      </c>
      <c r="B7" s="108" t="s">
        <v>80</v>
      </c>
      <c r="C7" s="35">
        <v>4</v>
      </c>
      <c r="D7" s="44"/>
      <c r="E7" s="36"/>
      <c r="F7" s="44"/>
      <c r="G7" s="36">
        <f>F7*C7</f>
        <v>0</v>
      </c>
      <c r="H7" s="68">
        <f>G7+E7</f>
        <v>0</v>
      </c>
      <c r="I7" s="32"/>
      <c r="J7" s="33"/>
      <c r="K7" s="34"/>
    </row>
    <row r="8" spans="1:250" s="37" customFormat="1" ht="28.5" customHeight="1" thickBot="1" x14ac:dyDescent="0.3">
      <c r="A8" s="85"/>
      <c r="B8" s="94" t="s">
        <v>29</v>
      </c>
      <c r="C8" s="86"/>
      <c r="D8" s="86"/>
      <c r="E8" s="86"/>
      <c r="F8" s="86"/>
      <c r="G8" s="86"/>
      <c r="H8" s="87">
        <f>SUM(H4:H7)</f>
        <v>0</v>
      </c>
      <c r="I8" s="33"/>
    </row>
    <row r="9" spans="1:250" x14ac:dyDescent="0.25">
      <c r="C9" s="10"/>
      <c r="D9" s="10"/>
    </row>
    <row r="10" spans="1:250" x14ac:dyDescent="0.25">
      <c r="C10" s="10"/>
      <c r="D10" s="10"/>
    </row>
    <row r="11" spans="1:250" x14ac:dyDescent="0.25">
      <c r="C11" s="10"/>
      <c r="D11" s="10"/>
    </row>
    <row r="12" spans="1:250" x14ac:dyDescent="0.25">
      <c r="C12" s="10"/>
      <c r="D12" s="10"/>
    </row>
    <row r="13" spans="1:250" x14ac:dyDescent="0.25">
      <c r="C13" s="10"/>
      <c r="D13" s="10"/>
    </row>
    <row r="14" spans="1:250" x14ac:dyDescent="0.25">
      <c r="C14" s="10"/>
      <c r="D14" s="10"/>
    </row>
    <row r="15" spans="1:250" x14ac:dyDescent="0.25">
      <c r="C15" s="10"/>
      <c r="D15" s="10"/>
    </row>
    <row r="16" spans="1:250" x14ac:dyDescent="0.25">
      <c r="C16" s="10"/>
      <c r="D16" s="10"/>
    </row>
    <row r="17" spans="3:4" x14ac:dyDescent="0.25">
      <c r="C17" s="10"/>
      <c r="D17" s="10"/>
    </row>
    <row r="18" spans="3:4" x14ac:dyDescent="0.25">
      <c r="C18" s="10"/>
      <c r="D18" s="10"/>
    </row>
    <row r="19" spans="3:4" x14ac:dyDescent="0.25">
      <c r="C19" s="10"/>
      <c r="D19" s="10"/>
    </row>
    <row r="20" spans="3:4" x14ac:dyDescent="0.25">
      <c r="C20" s="10"/>
      <c r="D20" s="10"/>
    </row>
    <row r="21" spans="3:4" x14ac:dyDescent="0.25">
      <c r="C21" s="10"/>
      <c r="D21" s="10"/>
    </row>
    <row r="22" spans="3:4" x14ac:dyDescent="0.25">
      <c r="C22" s="10"/>
      <c r="D22" s="10"/>
    </row>
    <row r="23" spans="3:4" x14ac:dyDescent="0.25">
      <c r="C23" s="10"/>
      <c r="D23" s="10"/>
    </row>
    <row r="24" spans="3:4" x14ac:dyDescent="0.25">
      <c r="C24" s="10"/>
      <c r="D24" s="10"/>
    </row>
    <row r="25" spans="3:4" x14ac:dyDescent="0.25">
      <c r="C25" s="10"/>
      <c r="D25" s="10"/>
    </row>
    <row r="26" spans="3:4" x14ac:dyDescent="0.25">
      <c r="C26" s="10"/>
      <c r="D26" s="10"/>
    </row>
    <row r="27" spans="3:4" x14ac:dyDescent="0.25">
      <c r="C27" s="10"/>
      <c r="D27" s="10"/>
    </row>
    <row r="28" spans="3:4" x14ac:dyDescent="0.25">
      <c r="C28" s="10"/>
      <c r="D28" s="10"/>
    </row>
    <row r="29" spans="3:4" x14ac:dyDescent="0.25">
      <c r="C29" s="10"/>
      <c r="D29" s="10"/>
    </row>
    <row r="30" spans="3:4" x14ac:dyDescent="0.25">
      <c r="C30" s="10"/>
      <c r="D30" s="10"/>
    </row>
    <row r="31" spans="3:4" x14ac:dyDescent="0.25">
      <c r="C31" s="10"/>
      <c r="D31" s="10"/>
    </row>
    <row r="32" spans="3:4" x14ac:dyDescent="0.25">
      <c r="C32" s="10"/>
      <c r="D32" s="10"/>
    </row>
    <row r="33" spans="3:4" x14ac:dyDescent="0.25">
      <c r="C33" s="10"/>
      <c r="D33" s="10"/>
    </row>
    <row r="34" spans="3:4" x14ac:dyDescent="0.25">
      <c r="C34" s="10"/>
      <c r="D34" s="10"/>
    </row>
    <row r="35" spans="3:4" x14ac:dyDescent="0.25">
      <c r="C35" s="10"/>
      <c r="D35" s="10"/>
    </row>
    <row r="36" spans="3:4" x14ac:dyDescent="0.25">
      <c r="C36" s="10"/>
      <c r="D36" s="10"/>
    </row>
    <row r="37" spans="3:4" x14ac:dyDescent="0.25">
      <c r="C37" s="10"/>
      <c r="D37" s="10"/>
    </row>
    <row r="38" spans="3:4" x14ac:dyDescent="0.25">
      <c r="C38" s="10"/>
      <c r="D38" s="10"/>
    </row>
    <row r="39" spans="3:4" x14ac:dyDescent="0.25">
      <c r="C39" s="10"/>
      <c r="D39" s="10"/>
    </row>
    <row r="40" spans="3:4" x14ac:dyDescent="0.25">
      <c r="C40" s="10"/>
      <c r="D40" s="10"/>
    </row>
    <row r="41" spans="3:4" x14ac:dyDescent="0.25">
      <c r="C41" s="10"/>
      <c r="D41" s="10"/>
    </row>
    <row r="42" spans="3:4" x14ac:dyDescent="0.25">
      <c r="C42" s="10"/>
      <c r="D42" s="10"/>
    </row>
    <row r="43" spans="3:4" x14ac:dyDescent="0.25">
      <c r="C43" s="10"/>
      <c r="D43" s="10"/>
    </row>
    <row r="44" spans="3:4" x14ac:dyDescent="0.25">
      <c r="C44" s="10"/>
      <c r="D44" s="10"/>
    </row>
    <row r="45" spans="3:4" x14ac:dyDescent="0.25">
      <c r="C45" s="10"/>
      <c r="D45" s="10"/>
    </row>
    <row r="46" spans="3:4" x14ac:dyDescent="0.25">
      <c r="C46" s="10"/>
      <c r="D46" s="10"/>
    </row>
    <row r="47" spans="3:4" x14ac:dyDescent="0.25">
      <c r="C47" s="10"/>
      <c r="D47" s="10"/>
    </row>
    <row r="48" spans="3:4" x14ac:dyDescent="0.25">
      <c r="C48" s="10"/>
      <c r="D48" s="10"/>
    </row>
    <row r="49" spans="3:4" x14ac:dyDescent="0.25">
      <c r="C49" s="10"/>
      <c r="D49" s="10"/>
    </row>
    <row r="50" spans="3:4" x14ac:dyDescent="0.25">
      <c r="C50" s="10"/>
      <c r="D50" s="10"/>
    </row>
    <row r="51" spans="3:4" x14ac:dyDescent="0.25">
      <c r="C51" s="10"/>
      <c r="D51" s="10"/>
    </row>
    <row r="52" spans="3:4" x14ac:dyDescent="0.25">
      <c r="C52" s="10"/>
      <c r="D52" s="10"/>
    </row>
    <row r="53" spans="3:4" x14ac:dyDescent="0.25">
      <c r="C53" s="10"/>
      <c r="D53" s="10"/>
    </row>
    <row r="54" spans="3:4" x14ac:dyDescent="0.25">
      <c r="C54" s="10"/>
      <c r="D54" s="10"/>
    </row>
    <row r="55" spans="3:4" x14ac:dyDescent="0.25">
      <c r="C55" s="10"/>
      <c r="D55" s="10"/>
    </row>
    <row r="56" spans="3:4" x14ac:dyDescent="0.25">
      <c r="C56" s="10"/>
      <c r="D56" s="10"/>
    </row>
    <row r="57" spans="3:4" x14ac:dyDescent="0.25">
      <c r="C57" s="10"/>
      <c r="D57" s="10"/>
    </row>
    <row r="58" spans="3:4" x14ac:dyDescent="0.25">
      <c r="C58" s="10"/>
      <c r="D58" s="10"/>
    </row>
    <row r="59" spans="3:4" x14ac:dyDescent="0.25">
      <c r="C59" s="10"/>
      <c r="D59" s="10"/>
    </row>
    <row r="60" spans="3:4" x14ac:dyDescent="0.25">
      <c r="C60" s="10"/>
      <c r="D60" s="10"/>
    </row>
    <row r="61" spans="3:4" x14ac:dyDescent="0.25">
      <c r="C61" s="10"/>
      <c r="D61" s="10"/>
    </row>
    <row r="62" spans="3:4" x14ac:dyDescent="0.25">
      <c r="C62" s="10"/>
      <c r="D62" s="10"/>
    </row>
    <row r="63" spans="3:4" x14ac:dyDescent="0.25">
      <c r="C63" s="10"/>
      <c r="D63" s="10"/>
    </row>
    <row r="64" spans="3:4" x14ac:dyDescent="0.25">
      <c r="C64" s="10"/>
      <c r="D64" s="10"/>
    </row>
    <row r="65" spans="3:4" x14ac:dyDescent="0.25">
      <c r="C65" s="10"/>
      <c r="D65" s="10"/>
    </row>
    <row r="66" spans="3:4" x14ac:dyDescent="0.25">
      <c r="C66" s="10"/>
      <c r="D66" s="10"/>
    </row>
    <row r="67" spans="3:4" x14ac:dyDescent="0.25">
      <c r="C67" s="10"/>
      <c r="D67" s="10"/>
    </row>
    <row r="68" spans="3:4" x14ac:dyDescent="0.25">
      <c r="C68" s="10"/>
      <c r="D68" s="10"/>
    </row>
    <row r="69" spans="3:4" x14ac:dyDescent="0.25">
      <c r="C69" s="10"/>
      <c r="D69" s="10"/>
    </row>
    <row r="70" spans="3:4" x14ac:dyDescent="0.25">
      <c r="C70" s="10"/>
      <c r="D70" s="10"/>
    </row>
    <row r="71" spans="3:4" x14ac:dyDescent="0.25">
      <c r="C71" s="10"/>
      <c r="D71" s="10"/>
    </row>
    <row r="72" spans="3:4" x14ac:dyDescent="0.25">
      <c r="C72" s="10"/>
      <c r="D72" s="10"/>
    </row>
    <row r="73" spans="3:4" x14ac:dyDescent="0.25">
      <c r="C73" s="10"/>
      <c r="D73" s="10"/>
    </row>
    <row r="74" spans="3:4" x14ac:dyDescent="0.25">
      <c r="C74" s="10"/>
      <c r="D74" s="10"/>
    </row>
    <row r="75" spans="3:4" x14ac:dyDescent="0.25">
      <c r="C75" s="10"/>
      <c r="D75" s="10"/>
    </row>
    <row r="76" spans="3:4" x14ac:dyDescent="0.25">
      <c r="C76" s="10"/>
      <c r="D76" s="10"/>
    </row>
    <row r="77" spans="3:4" x14ac:dyDescent="0.25">
      <c r="C77" s="10"/>
      <c r="D77" s="10"/>
    </row>
    <row r="78" spans="3:4" x14ac:dyDescent="0.25">
      <c r="C78" s="10"/>
      <c r="D78" s="10"/>
    </row>
    <row r="79" spans="3:4" x14ac:dyDescent="0.25">
      <c r="C79" s="10"/>
      <c r="D79" s="10"/>
    </row>
    <row r="80" spans="3:4" x14ac:dyDescent="0.25">
      <c r="C80" s="10"/>
      <c r="D80" s="10"/>
    </row>
    <row r="81" spans="3:4" x14ac:dyDescent="0.25">
      <c r="C81" s="10"/>
      <c r="D81" s="10"/>
    </row>
    <row r="82" spans="3:4" x14ac:dyDescent="0.25">
      <c r="C82" s="10"/>
      <c r="D82" s="10"/>
    </row>
    <row r="83" spans="3:4" x14ac:dyDescent="0.25">
      <c r="C83" s="10"/>
      <c r="D83" s="10"/>
    </row>
    <row r="84" spans="3:4" x14ac:dyDescent="0.25">
      <c r="C84" s="10"/>
      <c r="D84" s="10"/>
    </row>
    <row r="85" spans="3:4" x14ac:dyDescent="0.25">
      <c r="C85" s="10"/>
      <c r="D85" s="10"/>
    </row>
    <row r="86" spans="3:4" x14ac:dyDescent="0.25">
      <c r="C86" s="10"/>
      <c r="D86" s="10"/>
    </row>
    <row r="87" spans="3:4" x14ac:dyDescent="0.25">
      <c r="C87" s="10"/>
      <c r="D87" s="10"/>
    </row>
    <row r="88" spans="3:4" x14ac:dyDescent="0.25">
      <c r="C88" s="10"/>
      <c r="D88" s="10"/>
    </row>
    <row r="89" spans="3:4" x14ac:dyDescent="0.25">
      <c r="C89" s="10"/>
      <c r="D89" s="10"/>
    </row>
    <row r="90" spans="3:4" x14ac:dyDescent="0.25">
      <c r="C90" s="10"/>
      <c r="D90" s="10"/>
    </row>
    <row r="91" spans="3:4" x14ac:dyDescent="0.25">
      <c r="C91" s="10"/>
      <c r="D91" s="10"/>
    </row>
    <row r="92" spans="3:4" x14ac:dyDescent="0.25">
      <c r="C92" s="10"/>
      <c r="D92" s="10"/>
    </row>
    <row r="93" spans="3:4" x14ac:dyDescent="0.25">
      <c r="C93" s="10"/>
      <c r="D93" s="10"/>
    </row>
    <row r="94" spans="3:4" x14ac:dyDescent="0.25">
      <c r="C94" s="10"/>
      <c r="D94" s="10"/>
    </row>
    <row r="95" spans="3:4" x14ac:dyDescent="0.25">
      <c r="C95" s="10"/>
      <c r="D95" s="10"/>
    </row>
    <row r="96" spans="3:4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</sheetData>
  <mergeCells count="3">
    <mergeCell ref="A2:A3"/>
    <mergeCell ref="B2:B3"/>
    <mergeCell ref="A1:B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21"/>
  <sheetViews>
    <sheetView workbookViewId="0">
      <selection activeCell="E18" sqref="E18"/>
    </sheetView>
  </sheetViews>
  <sheetFormatPr defaultColWidth="13.85546875" defaultRowHeight="12.75" x14ac:dyDescent="0.25"/>
  <cols>
    <col min="1" max="1" width="16.5703125" style="13" customWidth="1"/>
    <col min="2" max="2" width="94.85546875" style="14" customWidth="1"/>
    <col min="3" max="3" width="4.5703125" style="67" customWidth="1"/>
    <col min="4" max="4" width="13.28515625" style="15" customWidth="1"/>
    <col min="5" max="5" width="13.28515625" style="16" customWidth="1"/>
    <col min="6" max="243" width="9.140625" style="1" customWidth="1"/>
    <col min="244" max="244" width="9.140625" style="7" customWidth="1"/>
    <col min="245" max="245" width="13.85546875" style="1"/>
    <col min="246" max="246" width="16.5703125" style="1" customWidth="1"/>
    <col min="247" max="247" width="42.5703125" style="1" customWidth="1"/>
    <col min="248" max="248" width="9.140625" style="1" customWidth="1"/>
    <col min="249" max="249" width="4.5703125" style="1" customWidth="1"/>
    <col min="250" max="250" width="12.7109375" style="1" customWidth="1"/>
    <col min="251" max="251" width="7.85546875" style="1" customWidth="1"/>
    <col min="252" max="252" width="10.85546875" style="1" customWidth="1"/>
    <col min="253" max="500" width="9.140625" style="1" customWidth="1"/>
    <col min="501" max="501" width="13.85546875" style="1"/>
    <col min="502" max="502" width="16.5703125" style="1" customWidth="1"/>
    <col min="503" max="503" width="42.5703125" style="1" customWidth="1"/>
    <col min="504" max="504" width="9.140625" style="1" customWidth="1"/>
    <col min="505" max="505" width="4.5703125" style="1" customWidth="1"/>
    <col min="506" max="506" width="12.7109375" style="1" customWidth="1"/>
    <col min="507" max="507" width="7.85546875" style="1" customWidth="1"/>
    <col min="508" max="508" width="10.85546875" style="1" customWidth="1"/>
    <col min="509" max="756" width="9.140625" style="1" customWidth="1"/>
    <col min="757" max="757" width="13.85546875" style="1"/>
    <col min="758" max="758" width="16.5703125" style="1" customWidth="1"/>
    <col min="759" max="759" width="42.5703125" style="1" customWidth="1"/>
    <col min="760" max="760" width="9.140625" style="1" customWidth="1"/>
    <col min="761" max="761" width="4.5703125" style="1" customWidth="1"/>
    <col min="762" max="762" width="12.7109375" style="1" customWidth="1"/>
    <col min="763" max="763" width="7.85546875" style="1" customWidth="1"/>
    <col min="764" max="764" width="10.85546875" style="1" customWidth="1"/>
    <col min="765" max="1012" width="9.140625" style="1" customWidth="1"/>
    <col min="1013" max="1013" width="13.85546875" style="1"/>
    <col min="1014" max="1014" width="16.5703125" style="1" customWidth="1"/>
    <col min="1015" max="1015" width="42.5703125" style="1" customWidth="1"/>
    <col min="1016" max="1016" width="9.140625" style="1" customWidth="1"/>
    <col min="1017" max="1017" width="4.5703125" style="1" customWidth="1"/>
    <col min="1018" max="1018" width="12.7109375" style="1" customWidth="1"/>
    <col min="1019" max="1019" width="7.85546875" style="1" customWidth="1"/>
    <col min="1020" max="1020" width="10.85546875" style="1" customWidth="1"/>
    <col min="1021" max="1268" width="9.140625" style="1" customWidth="1"/>
    <col min="1269" max="1269" width="13.85546875" style="1"/>
    <col min="1270" max="1270" width="16.5703125" style="1" customWidth="1"/>
    <col min="1271" max="1271" width="42.5703125" style="1" customWidth="1"/>
    <col min="1272" max="1272" width="9.140625" style="1" customWidth="1"/>
    <col min="1273" max="1273" width="4.5703125" style="1" customWidth="1"/>
    <col min="1274" max="1274" width="12.7109375" style="1" customWidth="1"/>
    <col min="1275" max="1275" width="7.85546875" style="1" customWidth="1"/>
    <col min="1276" max="1276" width="10.85546875" style="1" customWidth="1"/>
    <col min="1277" max="1524" width="9.140625" style="1" customWidth="1"/>
    <col min="1525" max="1525" width="13.85546875" style="1"/>
    <col min="1526" max="1526" width="16.5703125" style="1" customWidth="1"/>
    <col min="1527" max="1527" width="42.5703125" style="1" customWidth="1"/>
    <col min="1528" max="1528" width="9.140625" style="1" customWidth="1"/>
    <col min="1529" max="1529" width="4.5703125" style="1" customWidth="1"/>
    <col min="1530" max="1530" width="12.7109375" style="1" customWidth="1"/>
    <col min="1531" max="1531" width="7.85546875" style="1" customWidth="1"/>
    <col min="1532" max="1532" width="10.85546875" style="1" customWidth="1"/>
    <col min="1533" max="1780" width="9.140625" style="1" customWidth="1"/>
    <col min="1781" max="1781" width="13.85546875" style="1"/>
    <col min="1782" max="1782" width="16.5703125" style="1" customWidth="1"/>
    <col min="1783" max="1783" width="42.5703125" style="1" customWidth="1"/>
    <col min="1784" max="1784" width="9.140625" style="1" customWidth="1"/>
    <col min="1785" max="1785" width="4.5703125" style="1" customWidth="1"/>
    <col min="1786" max="1786" width="12.7109375" style="1" customWidth="1"/>
    <col min="1787" max="1787" width="7.85546875" style="1" customWidth="1"/>
    <col min="1788" max="1788" width="10.85546875" style="1" customWidth="1"/>
    <col min="1789" max="2036" width="9.140625" style="1" customWidth="1"/>
    <col min="2037" max="2037" width="13.85546875" style="1"/>
    <col min="2038" max="2038" width="16.5703125" style="1" customWidth="1"/>
    <col min="2039" max="2039" width="42.5703125" style="1" customWidth="1"/>
    <col min="2040" max="2040" width="9.140625" style="1" customWidth="1"/>
    <col min="2041" max="2041" width="4.5703125" style="1" customWidth="1"/>
    <col min="2042" max="2042" width="12.7109375" style="1" customWidth="1"/>
    <col min="2043" max="2043" width="7.85546875" style="1" customWidth="1"/>
    <col min="2044" max="2044" width="10.85546875" style="1" customWidth="1"/>
    <col min="2045" max="2292" width="9.140625" style="1" customWidth="1"/>
    <col min="2293" max="2293" width="13.85546875" style="1"/>
    <col min="2294" max="2294" width="16.5703125" style="1" customWidth="1"/>
    <col min="2295" max="2295" width="42.5703125" style="1" customWidth="1"/>
    <col min="2296" max="2296" width="9.140625" style="1" customWidth="1"/>
    <col min="2297" max="2297" width="4.5703125" style="1" customWidth="1"/>
    <col min="2298" max="2298" width="12.7109375" style="1" customWidth="1"/>
    <col min="2299" max="2299" width="7.85546875" style="1" customWidth="1"/>
    <col min="2300" max="2300" width="10.85546875" style="1" customWidth="1"/>
    <col min="2301" max="2548" width="9.140625" style="1" customWidth="1"/>
    <col min="2549" max="2549" width="13.85546875" style="1"/>
    <col min="2550" max="2550" width="16.5703125" style="1" customWidth="1"/>
    <col min="2551" max="2551" width="42.5703125" style="1" customWidth="1"/>
    <col min="2552" max="2552" width="9.140625" style="1" customWidth="1"/>
    <col min="2553" max="2553" width="4.5703125" style="1" customWidth="1"/>
    <col min="2554" max="2554" width="12.7109375" style="1" customWidth="1"/>
    <col min="2555" max="2555" width="7.85546875" style="1" customWidth="1"/>
    <col min="2556" max="2556" width="10.85546875" style="1" customWidth="1"/>
    <col min="2557" max="2804" width="9.140625" style="1" customWidth="1"/>
    <col min="2805" max="2805" width="13.85546875" style="1"/>
    <col min="2806" max="2806" width="16.5703125" style="1" customWidth="1"/>
    <col min="2807" max="2807" width="42.5703125" style="1" customWidth="1"/>
    <col min="2808" max="2808" width="9.140625" style="1" customWidth="1"/>
    <col min="2809" max="2809" width="4.5703125" style="1" customWidth="1"/>
    <col min="2810" max="2810" width="12.7109375" style="1" customWidth="1"/>
    <col min="2811" max="2811" width="7.85546875" style="1" customWidth="1"/>
    <col min="2812" max="2812" width="10.85546875" style="1" customWidth="1"/>
    <col min="2813" max="3060" width="9.140625" style="1" customWidth="1"/>
    <col min="3061" max="3061" width="13.85546875" style="1"/>
    <col min="3062" max="3062" width="16.5703125" style="1" customWidth="1"/>
    <col min="3063" max="3063" width="42.5703125" style="1" customWidth="1"/>
    <col min="3064" max="3064" width="9.140625" style="1" customWidth="1"/>
    <col min="3065" max="3065" width="4.5703125" style="1" customWidth="1"/>
    <col min="3066" max="3066" width="12.7109375" style="1" customWidth="1"/>
    <col min="3067" max="3067" width="7.85546875" style="1" customWidth="1"/>
    <col min="3068" max="3068" width="10.85546875" style="1" customWidth="1"/>
    <col min="3069" max="3316" width="9.140625" style="1" customWidth="1"/>
    <col min="3317" max="3317" width="13.85546875" style="1"/>
    <col min="3318" max="3318" width="16.5703125" style="1" customWidth="1"/>
    <col min="3319" max="3319" width="42.5703125" style="1" customWidth="1"/>
    <col min="3320" max="3320" width="9.140625" style="1" customWidth="1"/>
    <col min="3321" max="3321" width="4.5703125" style="1" customWidth="1"/>
    <col min="3322" max="3322" width="12.7109375" style="1" customWidth="1"/>
    <col min="3323" max="3323" width="7.85546875" style="1" customWidth="1"/>
    <col min="3324" max="3324" width="10.85546875" style="1" customWidth="1"/>
    <col min="3325" max="3572" width="9.140625" style="1" customWidth="1"/>
    <col min="3573" max="3573" width="13.85546875" style="1"/>
    <col min="3574" max="3574" width="16.5703125" style="1" customWidth="1"/>
    <col min="3575" max="3575" width="42.5703125" style="1" customWidth="1"/>
    <col min="3576" max="3576" width="9.140625" style="1" customWidth="1"/>
    <col min="3577" max="3577" width="4.5703125" style="1" customWidth="1"/>
    <col min="3578" max="3578" width="12.7109375" style="1" customWidth="1"/>
    <col min="3579" max="3579" width="7.85546875" style="1" customWidth="1"/>
    <col min="3580" max="3580" width="10.85546875" style="1" customWidth="1"/>
    <col min="3581" max="3828" width="9.140625" style="1" customWidth="1"/>
    <col min="3829" max="3829" width="13.85546875" style="1"/>
    <col min="3830" max="3830" width="16.5703125" style="1" customWidth="1"/>
    <col min="3831" max="3831" width="42.5703125" style="1" customWidth="1"/>
    <col min="3832" max="3832" width="9.140625" style="1" customWidth="1"/>
    <col min="3833" max="3833" width="4.5703125" style="1" customWidth="1"/>
    <col min="3834" max="3834" width="12.7109375" style="1" customWidth="1"/>
    <col min="3835" max="3835" width="7.85546875" style="1" customWidth="1"/>
    <col min="3836" max="3836" width="10.85546875" style="1" customWidth="1"/>
    <col min="3837" max="4084" width="9.140625" style="1" customWidth="1"/>
    <col min="4085" max="4085" width="13.85546875" style="1"/>
    <col min="4086" max="4086" width="16.5703125" style="1" customWidth="1"/>
    <col min="4087" max="4087" width="42.5703125" style="1" customWidth="1"/>
    <col min="4088" max="4088" width="9.140625" style="1" customWidth="1"/>
    <col min="4089" max="4089" width="4.5703125" style="1" customWidth="1"/>
    <col min="4090" max="4090" width="12.7109375" style="1" customWidth="1"/>
    <col min="4091" max="4091" width="7.85546875" style="1" customWidth="1"/>
    <col min="4092" max="4092" width="10.85546875" style="1" customWidth="1"/>
    <col min="4093" max="4340" width="9.140625" style="1" customWidth="1"/>
    <col min="4341" max="4341" width="13.85546875" style="1"/>
    <col min="4342" max="4342" width="16.5703125" style="1" customWidth="1"/>
    <col min="4343" max="4343" width="42.5703125" style="1" customWidth="1"/>
    <col min="4344" max="4344" width="9.140625" style="1" customWidth="1"/>
    <col min="4345" max="4345" width="4.5703125" style="1" customWidth="1"/>
    <col min="4346" max="4346" width="12.7109375" style="1" customWidth="1"/>
    <col min="4347" max="4347" width="7.85546875" style="1" customWidth="1"/>
    <col min="4348" max="4348" width="10.85546875" style="1" customWidth="1"/>
    <col min="4349" max="4596" width="9.140625" style="1" customWidth="1"/>
    <col min="4597" max="4597" width="13.85546875" style="1"/>
    <col min="4598" max="4598" width="16.5703125" style="1" customWidth="1"/>
    <col min="4599" max="4599" width="42.5703125" style="1" customWidth="1"/>
    <col min="4600" max="4600" width="9.140625" style="1" customWidth="1"/>
    <col min="4601" max="4601" width="4.5703125" style="1" customWidth="1"/>
    <col min="4602" max="4602" width="12.7109375" style="1" customWidth="1"/>
    <col min="4603" max="4603" width="7.85546875" style="1" customWidth="1"/>
    <col min="4604" max="4604" width="10.85546875" style="1" customWidth="1"/>
    <col min="4605" max="4852" width="9.140625" style="1" customWidth="1"/>
    <col min="4853" max="4853" width="13.85546875" style="1"/>
    <col min="4854" max="4854" width="16.5703125" style="1" customWidth="1"/>
    <col min="4855" max="4855" width="42.5703125" style="1" customWidth="1"/>
    <col min="4856" max="4856" width="9.140625" style="1" customWidth="1"/>
    <col min="4857" max="4857" width="4.5703125" style="1" customWidth="1"/>
    <col min="4858" max="4858" width="12.7109375" style="1" customWidth="1"/>
    <col min="4859" max="4859" width="7.85546875" style="1" customWidth="1"/>
    <col min="4860" max="4860" width="10.85546875" style="1" customWidth="1"/>
    <col min="4861" max="5108" width="9.140625" style="1" customWidth="1"/>
    <col min="5109" max="5109" width="13.85546875" style="1"/>
    <col min="5110" max="5110" width="16.5703125" style="1" customWidth="1"/>
    <col min="5111" max="5111" width="42.5703125" style="1" customWidth="1"/>
    <col min="5112" max="5112" width="9.140625" style="1" customWidth="1"/>
    <col min="5113" max="5113" width="4.5703125" style="1" customWidth="1"/>
    <col min="5114" max="5114" width="12.7109375" style="1" customWidth="1"/>
    <col min="5115" max="5115" width="7.85546875" style="1" customWidth="1"/>
    <col min="5116" max="5116" width="10.85546875" style="1" customWidth="1"/>
    <col min="5117" max="5364" width="9.140625" style="1" customWidth="1"/>
    <col min="5365" max="5365" width="13.85546875" style="1"/>
    <col min="5366" max="5366" width="16.5703125" style="1" customWidth="1"/>
    <col min="5367" max="5367" width="42.5703125" style="1" customWidth="1"/>
    <col min="5368" max="5368" width="9.140625" style="1" customWidth="1"/>
    <col min="5369" max="5369" width="4.5703125" style="1" customWidth="1"/>
    <col min="5370" max="5370" width="12.7109375" style="1" customWidth="1"/>
    <col min="5371" max="5371" width="7.85546875" style="1" customWidth="1"/>
    <col min="5372" max="5372" width="10.85546875" style="1" customWidth="1"/>
    <col min="5373" max="5620" width="9.140625" style="1" customWidth="1"/>
    <col min="5621" max="5621" width="13.85546875" style="1"/>
    <col min="5622" max="5622" width="16.5703125" style="1" customWidth="1"/>
    <col min="5623" max="5623" width="42.5703125" style="1" customWidth="1"/>
    <col min="5624" max="5624" width="9.140625" style="1" customWidth="1"/>
    <col min="5625" max="5625" width="4.5703125" style="1" customWidth="1"/>
    <col min="5626" max="5626" width="12.7109375" style="1" customWidth="1"/>
    <col min="5627" max="5627" width="7.85546875" style="1" customWidth="1"/>
    <col min="5628" max="5628" width="10.85546875" style="1" customWidth="1"/>
    <col min="5629" max="5876" width="9.140625" style="1" customWidth="1"/>
    <col min="5877" max="5877" width="13.85546875" style="1"/>
    <col min="5878" max="5878" width="16.5703125" style="1" customWidth="1"/>
    <col min="5879" max="5879" width="42.5703125" style="1" customWidth="1"/>
    <col min="5880" max="5880" width="9.140625" style="1" customWidth="1"/>
    <col min="5881" max="5881" width="4.5703125" style="1" customWidth="1"/>
    <col min="5882" max="5882" width="12.7109375" style="1" customWidth="1"/>
    <col min="5883" max="5883" width="7.85546875" style="1" customWidth="1"/>
    <col min="5884" max="5884" width="10.85546875" style="1" customWidth="1"/>
    <col min="5885" max="6132" width="9.140625" style="1" customWidth="1"/>
    <col min="6133" max="6133" width="13.85546875" style="1"/>
    <col min="6134" max="6134" width="16.5703125" style="1" customWidth="1"/>
    <col min="6135" max="6135" width="42.5703125" style="1" customWidth="1"/>
    <col min="6136" max="6136" width="9.140625" style="1" customWidth="1"/>
    <col min="6137" max="6137" width="4.5703125" style="1" customWidth="1"/>
    <col min="6138" max="6138" width="12.7109375" style="1" customWidth="1"/>
    <col min="6139" max="6139" width="7.85546875" style="1" customWidth="1"/>
    <col min="6140" max="6140" width="10.85546875" style="1" customWidth="1"/>
    <col min="6141" max="6388" width="9.140625" style="1" customWidth="1"/>
    <col min="6389" max="6389" width="13.85546875" style="1"/>
    <col min="6390" max="6390" width="16.5703125" style="1" customWidth="1"/>
    <col min="6391" max="6391" width="42.5703125" style="1" customWidth="1"/>
    <col min="6392" max="6392" width="9.140625" style="1" customWidth="1"/>
    <col min="6393" max="6393" width="4.5703125" style="1" customWidth="1"/>
    <col min="6394" max="6394" width="12.7109375" style="1" customWidth="1"/>
    <col min="6395" max="6395" width="7.85546875" style="1" customWidth="1"/>
    <col min="6396" max="6396" width="10.85546875" style="1" customWidth="1"/>
    <col min="6397" max="6644" width="9.140625" style="1" customWidth="1"/>
    <col min="6645" max="6645" width="13.85546875" style="1"/>
    <col min="6646" max="6646" width="16.5703125" style="1" customWidth="1"/>
    <col min="6647" max="6647" width="42.5703125" style="1" customWidth="1"/>
    <col min="6648" max="6648" width="9.140625" style="1" customWidth="1"/>
    <col min="6649" max="6649" width="4.5703125" style="1" customWidth="1"/>
    <col min="6650" max="6650" width="12.7109375" style="1" customWidth="1"/>
    <col min="6651" max="6651" width="7.85546875" style="1" customWidth="1"/>
    <col min="6652" max="6652" width="10.85546875" style="1" customWidth="1"/>
    <col min="6653" max="6900" width="9.140625" style="1" customWidth="1"/>
    <col min="6901" max="6901" width="13.85546875" style="1"/>
    <col min="6902" max="6902" width="16.5703125" style="1" customWidth="1"/>
    <col min="6903" max="6903" width="42.5703125" style="1" customWidth="1"/>
    <col min="6904" max="6904" width="9.140625" style="1" customWidth="1"/>
    <col min="6905" max="6905" width="4.5703125" style="1" customWidth="1"/>
    <col min="6906" max="6906" width="12.7109375" style="1" customWidth="1"/>
    <col min="6907" max="6907" width="7.85546875" style="1" customWidth="1"/>
    <col min="6908" max="6908" width="10.85546875" style="1" customWidth="1"/>
    <col min="6909" max="7156" width="9.140625" style="1" customWidth="1"/>
    <col min="7157" max="7157" width="13.85546875" style="1"/>
    <col min="7158" max="7158" width="16.5703125" style="1" customWidth="1"/>
    <col min="7159" max="7159" width="42.5703125" style="1" customWidth="1"/>
    <col min="7160" max="7160" width="9.140625" style="1" customWidth="1"/>
    <col min="7161" max="7161" width="4.5703125" style="1" customWidth="1"/>
    <col min="7162" max="7162" width="12.7109375" style="1" customWidth="1"/>
    <col min="7163" max="7163" width="7.85546875" style="1" customWidth="1"/>
    <col min="7164" max="7164" width="10.85546875" style="1" customWidth="1"/>
    <col min="7165" max="7412" width="9.140625" style="1" customWidth="1"/>
    <col min="7413" max="7413" width="13.85546875" style="1"/>
    <col min="7414" max="7414" width="16.5703125" style="1" customWidth="1"/>
    <col min="7415" max="7415" width="42.5703125" style="1" customWidth="1"/>
    <col min="7416" max="7416" width="9.140625" style="1" customWidth="1"/>
    <col min="7417" max="7417" width="4.5703125" style="1" customWidth="1"/>
    <col min="7418" max="7418" width="12.7109375" style="1" customWidth="1"/>
    <col min="7419" max="7419" width="7.85546875" style="1" customWidth="1"/>
    <col min="7420" max="7420" width="10.85546875" style="1" customWidth="1"/>
    <col min="7421" max="7668" width="9.140625" style="1" customWidth="1"/>
    <col min="7669" max="7669" width="13.85546875" style="1"/>
    <col min="7670" max="7670" width="16.5703125" style="1" customWidth="1"/>
    <col min="7671" max="7671" width="42.5703125" style="1" customWidth="1"/>
    <col min="7672" max="7672" width="9.140625" style="1" customWidth="1"/>
    <col min="7673" max="7673" width="4.5703125" style="1" customWidth="1"/>
    <col min="7674" max="7674" width="12.7109375" style="1" customWidth="1"/>
    <col min="7675" max="7675" width="7.85546875" style="1" customWidth="1"/>
    <col min="7676" max="7676" width="10.85546875" style="1" customWidth="1"/>
    <col min="7677" max="7924" width="9.140625" style="1" customWidth="1"/>
    <col min="7925" max="7925" width="13.85546875" style="1"/>
    <col min="7926" max="7926" width="16.5703125" style="1" customWidth="1"/>
    <col min="7927" max="7927" width="42.5703125" style="1" customWidth="1"/>
    <col min="7928" max="7928" width="9.140625" style="1" customWidth="1"/>
    <col min="7929" max="7929" width="4.5703125" style="1" customWidth="1"/>
    <col min="7930" max="7930" width="12.7109375" style="1" customWidth="1"/>
    <col min="7931" max="7931" width="7.85546875" style="1" customWidth="1"/>
    <col min="7932" max="7932" width="10.85546875" style="1" customWidth="1"/>
    <col min="7933" max="8180" width="9.140625" style="1" customWidth="1"/>
    <col min="8181" max="8181" width="13.85546875" style="1"/>
    <col min="8182" max="8182" width="16.5703125" style="1" customWidth="1"/>
    <col min="8183" max="8183" width="42.5703125" style="1" customWidth="1"/>
    <col min="8184" max="8184" width="9.140625" style="1" customWidth="1"/>
    <col min="8185" max="8185" width="4.5703125" style="1" customWidth="1"/>
    <col min="8186" max="8186" width="12.7109375" style="1" customWidth="1"/>
    <col min="8187" max="8187" width="7.85546875" style="1" customWidth="1"/>
    <col min="8188" max="8188" width="10.85546875" style="1" customWidth="1"/>
    <col min="8189" max="8436" width="9.140625" style="1" customWidth="1"/>
    <col min="8437" max="8437" width="13.85546875" style="1"/>
    <col min="8438" max="8438" width="16.5703125" style="1" customWidth="1"/>
    <col min="8439" max="8439" width="42.5703125" style="1" customWidth="1"/>
    <col min="8440" max="8440" width="9.140625" style="1" customWidth="1"/>
    <col min="8441" max="8441" width="4.5703125" style="1" customWidth="1"/>
    <col min="8442" max="8442" width="12.7109375" style="1" customWidth="1"/>
    <col min="8443" max="8443" width="7.85546875" style="1" customWidth="1"/>
    <col min="8444" max="8444" width="10.85546875" style="1" customWidth="1"/>
    <col min="8445" max="8692" width="9.140625" style="1" customWidth="1"/>
    <col min="8693" max="8693" width="13.85546875" style="1"/>
    <col min="8694" max="8694" width="16.5703125" style="1" customWidth="1"/>
    <col min="8695" max="8695" width="42.5703125" style="1" customWidth="1"/>
    <col min="8696" max="8696" width="9.140625" style="1" customWidth="1"/>
    <col min="8697" max="8697" width="4.5703125" style="1" customWidth="1"/>
    <col min="8698" max="8698" width="12.7109375" style="1" customWidth="1"/>
    <col min="8699" max="8699" width="7.85546875" style="1" customWidth="1"/>
    <col min="8700" max="8700" width="10.85546875" style="1" customWidth="1"/>
    <col min="8701" max="8948" width="9.140625" style="1" customWidth="1"/>
    <col min="8949" max="8949" width="13.85546875" style="1"/>
    <col min="8950" max="8950" width="16.5703125" style="1" customWidth="1"/>
    <col min="8951" max="8951" width="42.5703125" style="1" customWidth="1"/>
    <col min="8952" max="8952" width="9.140625" style="1" customWidth="1"/>
    <col min="8953" max="8953" width="4.5703125" style="1" customWidth="1"/>
    <col min="8954" max="8954" width="12.7109375" style="1" customWidth="1"/>
    <col min="8955" max="8955" width="7.85546875" style="1" customWidth="1"/>
    <col min="8956" max="8956" width="10.85546875" style="1" customWidth="1"/>
    <col min="8957" max="9204" width="9.140625" style="1" customWidth="1"/>
    <col min="9205" max="9205" width="13.85546875" style="1"/>
    <col min="9206" max="9206" width="16.5703125" style="1" customWidth="1"/>
    <col min="9207" max="9207" width="42.5703125" style="1" customWidth="1"/>
    <col min="9208" max="9208" width="9.140625" style="1" customWidth="1"/>
    <col min="9209" max="9209" width="4.5703125" style="1" customWidth="1"/>
    <col min="9210" max="9210" width="12.7109375" style="1" customWidth="1"/>
    <col min="9211" max="9211" width="7.85546875" style="1" customWidth="1"/>
    <col min="9212" max="9212" width="10.85546875" style="1" customWidth="1"/>
    <col min="9213" max="9460" width="9.140625" style="1" customWidth="1"/>
    <col min="9461" max="9461" width="13.85546875" style="1"/>
    <col min="9462" max="9462" width="16.5703125" style="1" customWidth="1"/>
    <col min="9463" max="9463" width="42.5703125" style="1" customWidth="1"/>
    <col min="9464" max="9464" width="9.140625" style="1" customWidth="1"/>
    <col min="9465" max="9465" width="4.5703125" style="1" customWidth="1"/>
    <col min="9466" max="9466" width="12.7109375" style="1" customWidth="1"/>
    <col min="9467" max="9467" width="7.85546875" style="1" customWidth="1"/>
    <col min="9468" max="9468" width="10.85546875" style="1" customWidth="1"/>
    <col min="9469" max="9716" width="9.140625" style="1" customWidth="1"/>
    <col min="9717" max="9717" width="13.85546875" style="1"/>
    <col min="9718" max="9718" width="16.5703125" style="1" customWidth="1"/>
    <col min="9719" max="9719" width="42.5703125" style="1" customWidth="1"/>
    <col min="9720" max="9720" width="9.140625" style="1" customWidth="1"/>
    <col min="9721" max="9721" width="4.5703125" style="1" customWidth="1"/>
    <col min="9722" max="9722" width="12.7109375" style="1" customWidth="1"/>
    <col min="9723" max="9723" width="7.85546875" style="1" customWidth="1"/>
    <col min="9724" max="9724" width="10.85546875" style="1" customWidth="1"/>
    <col min="9725" max="9972" width="9.140625" style="1" customWidth="1"/>
    <col min="9973" max="9973" width="13.85546875" style="1"/>
    <col min="9974" max="9974" width="16.5703125" style="1" customWidth="1"/>
    <col min="9975" max="9975" width="42.5703125" style="1" customWidth="1"/>
    <col min="9976" max="9976" width="9.140625" style="1" customWidth="1"/>
    <col min="9977" max="9977" width="4.5703125" style="1" customWidth="1"/>
    <col min="9978" max="9978" width="12.7109375" style="1" customWidth="1"/>
    <col min="9979" max="9979" width="7.85546875" style="1" customWidth="1"/>
    <col min="9980" max="9980" width="10.85546875" style="1" customWidth="1"/>
    <col min="9981" max="10228" width="9.140625" style="1" customWidth="1"/>
    <col min="10229" max="10229" width="13.85546875" style="1"/>
    <col min="10230" max="10230" width="16.5703125" style="1" customWidth="1"/>
    <col min="10231" max="10231" width="42.5703125" style="1" customWidth="1"/>
    <col min="10232" max="10232" width="9.140625" style="1" customWidth="1"/>
    <col min="10233" max="10233" width="4.5703125" style="1" customWidth="1"/>
    <col min="10234" max="10234" width="12.7109375" style="1" customWidth="1"/>
    <col min="10235" max="10235" width="7.85546875" style="1" customWidth="1"/>
    <col min="10236" max="10236" width="10.85546875" style="1" customWidth="1"/>
    <col min="10237" max="10484" width="9.140625" style="1" customWidth="1"/>
    <col min="10485" max="10485" width="13.85546875" style="1"/>
    <col min="10486" max="10486" width="16.5703125" style="1" customWidth="1"/>
    <col min="10487" max="10487" width="42.5703125" style="1" customWidth="1"/>
    <col min="10488" max="10488" width="9.140625" style="1" customWidth="1"/>
    <col min="10489" max="10489" width="4.5703125" style="1" customWidth="1"/>
    <col min="10490" max="10490" width="12.7109375" style="1" customWidth="1"/>
    <col min="10491" max="10491" width="7.85546875" style="1" customWidth="1"/>
    <col min="10492" max="10492" width="10.85546875" style="1" customWidth="1"/>
    <col min="10493" max="10740" width="9.140625" style="1" customWidth="1"/>
    <col min="10741" max="10741" width="13.85546875" style="1"/>
    <col min="10742" max="10742" width="16.5703125" style="1" customWidth="1"/>
    <col min="10743" max="10743" width="42.5703125" style="1" customWidth="1"/>
    <col min="10744" max="10744" width="9.140625" style="1" customWidth="1"/>
    <col min="10745" max="10745" width="4.5703125" style="1" customWidth="1"/>
    <col min="10746" max="10746" width="12.7109375" style="1" customWidth="1"/>
    <col min="10747" max="10747" width="7.85546875" style="1" customWidth="1"/>
    <col min="10748" max="10748" width="10.85546875" style="1" customWidth="1"/>
    <col min="10749" max="10996" width="9.140625" style="1" customWidth="1"/>
    <col min="10997" max="10997" width="13.85546875" style="1"/>
    <col min="10998" max="10998" width="16.5703125" style="1" customWidth="1"/>
    <col min="10999" max="10999" width="42.5703125" style="1" customWidth="1"/>
    <col min="11000" max="11000" width="9.140625" style="1" customWidth="1"/>
    <col min="11001" max="11001" width="4.5703125" style="1" customWidth="1"/>
    <col min="11002" max="11002" width="12.7109375" style="1" customWidth="1"/>
    <col min="11003" max="11003" width="7.85546875" style="1" customWidth="1"/>
    <col min="11004" max="11004" width="10.85546875" style="1" customWidth="1"/>
    <col min="11005" max="11252" width="9.140625" style="1" customWidth="1"/>
    <col min="11253" max="11253" width="13.85546875" style="1"/>
    <col min="11254" max="11254" width="16.5703125" style="1" customWidth="1"/>
    <col min="11255" max="11255" width="42.5703125" style="1" customWidth="1"/>
    <col min="11256" max="11256" width="9.140625" style="1" customWidth="1"/>
    <col min="11257" max="11257" width="4.5703125" style="1" customWidth="1"/>
    <col min="11258" max="11258" width="12.7109375" style="1" customWidth="1"/>
    <col min="11259" max="11259" width="7.85546875" style="1" customWidth="1"/>
    <col min="11260" max="11260" width="10.85546875" style="1" customWidth="1"/>
    <col min="11261" max="11508" width="9.140625" style="1" customWidth="1"/>
    <col min="11509" max="11509" width="13.85546875" style="1"/>
    <col min="11510" max="11510" width="16.5703125" style="1" customWidth="1"/>
    <col min="11511" max="11511" width="42.5703125" style="1" customWidth="1"/>
    <col min="11512" max="11512" width="9.140625" style="1" customWidth="1"/>
    <col min="11513" max="11513" width="4.5703125" style="1" customWidth="1"/>
    <col min="11514" max="11514" width="12.7109375" style="1" customWidth="1"/>
    <col min="11515" max="11515" width="7.85546875" style="1" customWidth="1"/>
    <col min="11516" max="11516" width="10.85546875" style="1" customWidth="1"/>
    <col min="11517" max="11764" width="9.140625" style="1" customWidth="1"/>
    <col min="11765" max="11765" width="13.85546875" style="1"/>
    <col min="11766" max="11766" width="16.5703125" style="1" customWidth="1"/>
    <col min="11767" max="11767" width="42.5703125" style="1" customWidth="1"/>
    <col min="11768" max="11768" width="9.140625" style="1" customWidth="1"/>
    <col min="11769" max="11769" width="4.5703125" style="1" customWidth="1"/>
    <col min="11770" max="11770" width="12.7109375" style="1" customWidth="1"/>
    <col min="11771" max="11771" width="7.85546875" style="1" customWidth="1"/>
    <col min="11772" max="11772" width="10.85546875" style="1" customWidth="1"/>
    <col min="11773" max="12020" width="9.140625" style="1" customWidth="1"/>
    <col min="12021" max="12021" width="13.85546875" style="1"/>
    <col min="12022" max="12022" width="16.5703125" style="1" customWidth="1"/>
    <col min="12023" max="12023" width="42.5703125" style="1" customWidth="1"/>
    <col min="12024" max="12024" width="9.140625" style="1" customWidth="1"/>
    <col min="12025" max="12025" width="4.5703125" style="1" customWidth="1"/>
    <col min="12026" max="12026" width="12.7109375" style="1" customWidth="1"/>
    <col min="12027" max="12027" width="7.85546875" style="1" customWidth="1"/>
    <col min="12028" max="12028" width="10.85546875" style="1" customWidth="1"/>
    <col min="12029" max="12276" width="9.140625" style="1" customWidth="1"/>
    <col min="12277" max="12277" width="13.85546875" style="1"/>
    <col min="12278" max="12278" width="16.5703125" style="1" customWidth="1"/>
    <col min="12279" max="12279" width="42.5703125" style="1" customWidth="1"/>
    <col min="12280" max="12280" width="9.140625" style="1" customWidth="1"/>
    <col min="12281" max="12281" width="4.5703125" style="1" customWidth="1"/>
    <col min="12282" max="12282" width="12.7109375" style="1" customWidth="1"/>
    <col min="12283" max="12283" width="7.85546875" style="1" customWidth="1"/>
    <col min="12284" max="12284" width="10.85546875" style="1" customWidth="1"/>
    <col min="12285" max="12532" width="9.140625" style="1" customWidth="1"/>
    <col min="12533" max="12533" width="13.85546875" style="1"/>
    <col min="12534" max="12534" width="16.5703125" style="1" customWidth="1"/>
    <col min="12535" max="12535" width="42.5703125" style="1" customWidth="1"/>
    <col min="12536" max="12536" width="9.140625" style="1" customWidth="1"/>
    <col min="12537" max="12537" width="4.5703125" style="1" customWidth="1"/>
    <col min="12538" max="12538" width="12.7109375" style="1" customWidth="1"/>
    <col min="12539" max="12539" width="7.85546875" style="1" customWidth="1"/>
    <col min="12540" max="12540" width="10.85546875" style="1" customWidth="1"/>
    <col min="12541" max="12788" width="9.140625" style="1" customWidth="1"/>
    <col min="12789" max="12789" width="13.85546875" style="1"/>
    <col min="12790" max="12790" width="16.5703125" style="1" customWidth="1"/>
    <col min="12791" max="12791" width="42.5703125" style="1" customWidth="1"/>
    <col min="12792" max="12792" width="9.140625" style="1" customWidth="1"/>
    <col min="12793" max="12793" width="4.5703125" style="1" customWidth="1"/>
    <col min="12794" max="12794" width="12.7109375" style="1" customWidth="1"/>
    <col min="12795" max="12795" width="7.85546875" style="1" customWidth="1"/>
    <col min="12796" max="12796" width="10.85546875" style="1" customWidth="1"/>
    <col min="12797" max="13044" width="9.140625" style="1" customWidth="1"/>
    <col min="13045" max="13045" width="13.85546875" style="1"/>
    <col min="13046" max="13046" width="16.5703125" style="1" customWidth="1"/>
    <col min="13047" max="13047" width="42.5703125" style="1" customWidth="1"/>
    <col min="13048" max="13048" width="9.140625" style="1" customWidth="1"/>
    <col min="13049" max="13049" width="4.5703125" style="1" customWidth="1"/>
    <col min="13050" max="13050" width="12.7109375" style="1" customWidth="1"/>
    <col min="13051" max="13051" width="7.85546875" style="1" customWidth="1"/>
    <col min="13052" max="13052" width="10.85546875" style="1" customWidth="1"/>
    <col min="13053" max="13300" width="9.140625" style="1" customWidth="1"/>
    <col min="13301" max="13301" width="13.85546875" style="1"/>
    <col min="13302" max="13302" width="16.5703125" style="1" customWidth="1"/>
    <col min="13303" max="13303" width="42.5703125" style="1" customWidth="1"/>
    <col min="13304" max="13304" width="9.140625" style="1" customWidth="1"/>
    <col min="13305" max="13305" width="4.5703125" style="1" customWidth="1"/>
    <col min="13306" max="13306" width="12.7109375" style="1" customWidth="1"/>
    <col min="13307" max="13307" width="7.85546875" style="1" customWidth="1"/>
    <col min="13308" max="13308" width="10.85546875" style="1" customWidth="1"/>
    <col min="13309" max="13556" width="9.140625" style="1" customWidth="1"/>
    <col min="13557" max="13557" width="13.85546875" style="1"/>
    <col min="13558" max="13558" width="16.5703125" style="1" customWidth="1"/>
    <col min="13559" max="13559" width="42.5703125" style="1" customWidth="1"/>
    <col min="13560" max="13560" width="9.140625" style="1" customWidth="1"/>
    <col min="13561" max="13561" width="4.5703125" style="1" customWidth="1"/>
    <col min="13562" max="13562" width="12.7109375" style="1" customWidth="1"/>
    <col min="13563" max="13563" width="7.85546875" style="1" customWidth="1"/>
    <col min="13564" max="13564" width="10.85546875" style="1" customWidth="1"/>
    <col min="13565" max="13812" width="9.140625" style="1" customWidth="1"/>
    <col min="13813" max="13813" width="13.85546875" style="1"/>
    <col min="13814" max="13814" width="16.5703125" style="1" customWidth="1"/>
    <col min="13815" max="13815" width="42.5703125" style="1" customWidth="1"/>
    <col min="13816" max="13816" width="9.140625" style="1" customWidth="1"/>
    <col min="13817" max="13817" width="4.5703125" style="1" customWidth="1"/>
    <col min="13818" max="13818" width="12.7109375" style="1" customWidth="1"/>
    <col min="13819" max="13819" width="7.85546875" style="1" customWidth="1"/>
    <col min="13820" max="13820" width="10.85546875" style="1" customWidth="1"/>
    <col min="13821" max="14068" width="9.140625" style="1" customWidth="1"/>
    <col min="14069" max="14069" width="13.85546875" style="1"/>
    <col min="14070" max="14070" width="16.5703125" style="1" customWidth="1"/>
    <col min="14071" max="14071" width="42.5703125" style="1" customWidth="1"/>
    <col min="14072" max="14072" width="9.140625" style="1" customWidth="1"/>
    <col min="14073" max="14073" width="4.5703125" style="1" customWidth="1"/>
    <col min="14074" max="14074" width="12.7109375" style="1" customWidth="1"/>
    <col min="14075" max="14075" width="7.85546875" style="1" customWidth="1"/>
    <col min="14076" max="14076" width="10.85546875" style="1" customWidth="1"/>
    <col min="14077" max="14324" width="9.140625" style="1" customWidth="1"/>
    <col min="14325" max="14325" width="13.85546875" style="1"/>
    <col min="14326" max="14326" width="16.5703125" style="1" customWidth="1"/>
    <col min="14327" max="14327" width="42.5703125" style="1" customWidth="1"/>
    <col min="14328" max="14328" width="9.140625" style="1" customWidth="1"/>
    <col min="14329" max="14329" width="4.5703125" style="1" customWidth="1"/>
    <col min="14330" max="14330" width="12.7109375" style="1" customWidth="1"/>
    <col min="14331" max="14331" width="7.85546875" style="1" customWidth="1"/>
    <col min="14332" max="14332" width="10.85546875" style="1" customWidth="1"/>
    <col min="14333" max="14580" width="9.140625" style="1" customWidth="1"/>
    <col min="14581" max="14581" width="13.85546875" style="1"/>
    <col min="14582" max="14582" width="16.5703125" style="1" customWidth="1"/>
    <col min="14583" max="14583" width="42.5703125" style="1" customWidth="1"/>
    <col min="14584" max="14584" width="9.140625" style="1" customWidth="1"/>
    <col min="14585" max="14585" width="4.5703125" style="1" customWidth="1"/>
    <col min="14586" max="14586" width="12.7109375" style="1" customWidth="1"/>
    <col min="14587" max="14587" width="7.85546875" style="1" customWidth="1"/>
    <col min="14588" max="14588" width="10.85546875" style="1" customWidth="1"/>
    <col min="14589" max="14836" width="9.140625" style="1" customWidth="1"/>
    <col min="14837" max="14837" width="13.85546875" style="1"/>
    <col min="14838" max="14838" width="16.5703125" style="1" customWidth="1"/>
    <col min="14839" max="14839" width="42.5703125" style="1" customWidth="1"/>
    <col min="14840" max="14840" width="9.140625" style="1" customWidth="1"/>
    <col min="14841" max="14841" width="4.5703125" style="1" customWidth="1"/>
    <col min="14842" max="14842" width="12.7109375" style="1" customWidth="1"/>
    <col min="14843" max="14843" width="7.85546875" style="1" customWidth="1"/>
    <col min="14844" max="14844" width="10.85546875" style="1" customWidth="1"/>
    <col min="14845" max="15092" width="9.140625" style="1" customWidth="1"/>
    <col min="15093" max="15093" width="13.85546875" style="1"/>
    <col min="15094" max="15094" width="16.5703125" style="1" customWidth="1"/>
    <col min="15095" max="15095" width="42.5703125" style="1" customWidth="1"/>
    <col min="15096" max="15096" width="9.140625" style="1" customWidth="1"/>
    <col min="15097" max="15097" width="4.5703125" style="1" customWidth="1"/>
    <col min="15098" max="15098" width="12.7109375" style="1" customWidth="1"/>
    <col min="15099" max="15099" width="7.85546875" style="1" customWidth="1"/>
    <col min="15100" max="15100" width="10.85546875" style="1" customWidth="1"/>
    <col min="15101" max="15348" width="9.140625" style="1" customWidth="1"/>
    <col min="15349" max="15349" width="13.85546875" style="1"/>
    <col min="15350" max="15350" width="16.5703125" style="1" customWidth="1"/>
    <col min="15351" max="15351" width="42.5703125" style="1" customWidth="1"/>
    <col min="15352" max="15352" width="9.140625" style="1" customWidth="1"/>
    <col min="15353" max="15353" width="4.5703125" style="1" customWidth="1"/>
    <col min="15354" max="15354" width="12.7109375" style="1" customWidth="1"/>
    <col min="15355" max="15355" width="7.85546875" style="1" customWidth="1"/>
    <col min="15356" max="15356" width="10.85546875" style="1" customWidth="1"/>
    <col min="15357" max="15604" width="9.140625" style="1" customWidth="1"/>
    <col min="15605" max="15605" width="13.85546875" style="1"/>
    <col min="15606" max="15606" width="16.5703125" style="1" customWidth="1"/>
    <col min="15607" max="15607" width="42.5703125" style="1" customWidth="1"/>
    <col min="15608" max="15608" width="9.140625" style="1" customWidth="1"/>
    <col min="15609" max="15609" width="4.5703125" style="1" customWidth="1"/>
    <col min="15610" max="15610" width="12.7109375" style="1" customWidth="1"/>
    <col min="15611" max="15611" width="7.85546875" style="1" customWidth="1"/>
    <col min="15612" max="15612" width="10.85546875" style="1" customWidth="1"/>
    <col min="15613" max="15860" width="9.140625" style="1" customWidth="1"/>
    <col min="15861" max="15861" width="13.85546875" style="1"/>
    <col min="15862" max="15862" width="16.5703125" style="1" customWidth="1"/>
    <col min="15863" max="15863" width="42.5703125" style="1" customWidth="1"/>
    <col min="15864" max="15864" width="9.140625" style="1" customWidth="1"/>
    <col min="15865" max="15865" width="4.5703125" style="1" customWidth="1"/>
    <col min="15866" max="15866" width="12.7109375" style="1" customWidth="1"/>
    <col min="15867" max="15867" width="7.85546875" style="1" customWidth="1"/>
    <col min="15868" max="15868" width="10.85546875" style="1" customWidth="1"/>
    <col min="15869" max="16116" width="9.140625" style="1" customWidth="1"/>
    <col min="16117" max="16117" width="13.85546875" style="1"/>
    <col min="16118" max="16118" width="16.5703125" style="1" customWidth="1"/>
    <col min="16119" max="16119" width="42.5703125" style="1" customWidth="1"/>
    <col min="16120" max="16120" width="9.140625" style="1" customWidth="1"/>
    <col min="16121" max="16121" width="4.5703125" style="1" customWidth="1"/>
    <col min="16122" max="16122" width="12.7109375" style="1" customWidth="1"/>
    <col min="16123" max="16123" width="7.85546875" style="1" customWidth="1"/>
    <col min="16124" max="16124" width="10.85546875" style="1" customWidth="1"/>
    <col min="16125" max="16384" width="9.140625" style="1" customWidth="1"/>
  </cols>
  <sheetData>
    <row r="1" spans="1:245" s="18" customFormat="1" ht="15.75" x14ac:dyDescent="0.25">
      <c r="A1" s="125" t="s">
        <v>50</v>
      </c>
      <c r="B1" s="126"/>
      <c r="C1" s="126"/>
      <c r="D1" s="126"/>
      <c r="E1" s="126"/>
      <c r="IJ1" s="17"/>
    </row>
    <row r="2" spans="1:245" s="61" customFormat="1" ht="11.25" x14ac:dyDescent="0.25">
      <c r="A2" s="57" t="s">
        <v>4</v>
      </c>
      <c r="B2" s="58" t="s">
        <v>5</v>
      </c>
      <c r="C2" s="59" t="s">
        <v>7</v>
      </c>
      <c r="D2" s="60" t="s">
        <v>6</v>
      </c>
      <c r="E2" s="60" t="s">
        <v>8</v>
      </c>
      <c r="IJ2" s="62"/>
    </row>
    <row r="3" spans="1:245" s="9" customFormat="1" ht="17.25" customHeight="1" x14ac:dyDescent="0.2">
      <c r="A3" s="129" t="s">
        <v>9</v>
      </c>
      <c r="B3" s="129"/>
      <c r="C3" s="129"/>
      <c r="D3" s="129"/>
      <c r="E3" s="129"/>
      <c r="IJ3" s="8"/>
      <c r="IK3" s="8"/>
    </row>
    <row r="4" spans="1:245" s="9" customFormat="1" ht="38.25" customHeight="1" x14ac:dyDescent="0.2">
      <c r="A4" s="19" t="s">
        <v>10</v>
      </c>
      <c r="B4" s="54" t="s">
        <v>52</v>
      </c>
      <c r="C4" s="63">
        <v>1</v>
      </c>
      <c r="D4" s="45"/>
      <c r="E4" s="20" t="s">
        <v>11</v>
      </c>
      <c r="IJ4" s="7"/>
      <c r="IK4" s="7"/>
    </row>
    <row r="5" spans="1:245" ht="17.25" customHeight="1" x14ac:dyDescent="0.25">
      <c r="A5" s="130" t="s">
        <v>12</v>
      </c>
      <c r="B5" s="130"/>
      <c r="C5" s="130"/>
      <c r="D5" s="130"/>
      <c r="E5" s="130"/>
      <c r="IK5" s="7"/>
    </row>
    <row r="6" spans="1:245" ht="15" customHeight="1" x14ac:dyDescent="0.25">
      <c r="A6" s="21" t="s">
        <v>13</v>
      </c>
      <c r="B6" s="22" t="s">
        <v>14</v>
      </c>
      <c r="C6" s="63">
        <v>6</v>
      </c>
      <c r="D6" s="46">
        <v>0</v>
      </c>
      <c r="E6" s="23">
        <f>C6*D6</f>
        <v>0</v>
      </c>
      <c r="IK6" s="7"/>
    </row>
    <row r="7" spans="1:245" ht="17.25" customHeight="1" x14ac:dyDescent="0.25">
      <c r="A7" s="129" t="s">
        <v>15</v>
      </c>
      <c r="B7" s="129"/>
      <c r="C7" s="129"/>
      <c r="D7" s="129"/>
      <c r="E7" s="129"/>
      <c r="IK7" s="7"/>
    </row>
    <row r="8" spans="1:245" ht="41.25" customHeight="1" x14ac:dyDescent="0.25">
      <c r="A8" s="21" t="s">
        <v>16</v>
      </c>
      <c r="B8" s="24" t="s">
        <v>53</v>
      </c>
      <c r="C8" s="64">
        <v>3</v>
      </c>
      <c r="D8" s="46">
        <v>0</v>
      </c>
      <c r="E8" s="23">
        <f>C8*D8</f>
        <v>0</v>
      </c>
      <c r="IK8" s="7"/>
    </row>
    <row r="9" spans="1:245" s="10" customFormat="1" ht="17.25" customHeight="1" x14ac:dyDescent="0.25">
      <c r="A9" s="136" t="s">
        <v>17</v>
      </c>
      <c r="B9" s="137"/>
      <c r="C9" s="137"/>
      <c r="D9" s="137"/>
      <c r="E9" s="137"/>
      <c r="IJ9" s="11"/>
      <c r="IK9" s="7"/>
    </row>
    <row r="10" spans="1:245" ht="23.25" customHeight="1" x14ac:dyDescent="0.25">
      <c r="A10" s="25" t="s">
        <v>18</v>
      </c>
      <c r="B10" s="43" t="s">
        <v>19</v>
      </c>
      <c r="C10" s="64">
        <v>1</v>
      </c>
      <c r="D10" s="47">
        <v>0</v>
      </c>
      <c r="E10" s="23">
        <f>C10*D10</f>
        <v>0</v>
      </c>
      <c r="IJ10" s="11"/>
      <c r="IK10" s="7"/>
    </row>
    <row r="11" spans="1:245" s="10" customFormat="1" ht="17.25" customHeight="1" x14ac:dyDescent="0.25">
      <c r="A11" s="136" t="s">
        <v>20</v>
      </c>
      <c r="B11" s="137"/>
      <c r="C11" s="137"/>
      <c r="D11" s="137"/>
      <c r="E11" s="137"/>
      <c r="IJ11" s="11"/>
      <c r="IK11" s="7"/>
    </row>
    <row r="12" spans="1:245" ht="30" customHeight="1" x14ac:dyDescent="0.25">
      <c r="A12" s="21" t="s">
        <v>21</v>
      </c>
      <c r="B12" s="55" t="s">
        <v>54</v>
      </c>
      <c r="C12" s="64">
        <v>2</v>
      </c>
      <c r="D12" s="121">
        <v>0</v>
      </c>
      <c r="E12" s="26" t="s">
        <v>22</v>
      </c>
      <c r="IJ12" s="11"/>
      <c r="IK12" s="7"/>
    </row>
    <row r="13" spans="1:245" ht="21.75" customHeight="1" x14ac:dyDescent="0.25">
      <c r="A13" s="29"/>
      <c r="B13" s="56" t="s">
        <v>90</v>
      </c>
      <c r="C13" s="65">
        <v>4</v>
      </c>
      <c r="D13" s="122">
        <v>0</v>
      </c>
      <c r="E13" s="123">
        <f>C13*D13</f>
        <v>0</v>
      </c>
      <c r="IJ13" s="11"/>
      <c r="IK13" s="7"/>
    </row>
    <row r="14" spans="1:245" ht="17.25" customHeight="1" x14ac:dyDescent="0.25">
      <c r="A14" s="134" t="s">
        <v>23</v>
      </c>
      <c r="B14" s="135"/>
      <c r="C14" s="135"/>
      <c r="D14" s="135"/>
      <c r="E14" s="135"/>
    </row>
    <row r="15" spans="1:245" ht="25.5" customHeight="1" x14ac:dyDescent="0.25">
      <c r="A15" s="21" t="s">
        <v>24</v>
      </c>
      <c r="B15" s="22" t="s">
        <v>64</v>
      </c>
      <c r="C15" s="63">
        <v>1</v>
      </c>
      <c r="D15" s="48">
        <v>0</v>
      </c>
      <c r="E15" s="23">
        <f t="shared" ref="E15:E18" si="0">C15*D15</f>
        <v>0</v>
      </c>
      <c r="IK15" s="12"/>
    </row>
    <row r="16" spans="1:245" ht="25.5" customHeight="1" x14ac:dyDescent="0.25">
      <c r="A16" s="21" t="s">
        <v>25</v>
      </c>
      <c r="B16" s="52" t="s">
        <v>26</v>
      </c>
      <c r="C16" s="63">
        <v>1</v>
      </c>
      <c r="D16" s="49">
        <v>0</v>
      </c>
      <c r="E16" s="23">
        <f t="shared" si="0"/>
        <v>0</v>
      </c>
    </row>
    <row r="17" spans="1:244" ht="25.5" customHeight="1" x14ac:dyDescent="0.25">
      <c r="A17" s="21" t="s">
        <v>27</v>
      </c>
      <c r="B17" s="22" t="s">
        <v>51</v>
      </c>
      <c r="C17" s="64">
        <v>1</v>
      </c>
      <c r="D17" s="50">
        <v>0</v>
      </c>
      <c r="E17" s="23">
        <f t="shared" si="0"/>
        <v>0</v>
      </c>
    </row>
    <row r="18" spans="1:244" ht="25.5" customHeight="1" thickBot="1" x14ac:dyDescent="0.3">
      <c r="A18" s="29" t="s">
        <v>28</v>
      </c>
      <c r="B18" s="30" t="s">
        <v>63</v>
      </c>
      <c r="C18" s="65">
        <v>1</v>
      </c>
      <c r="D18" s="51">
        <v>0</v>
      </c>
      <c r="E18" s="23">
        <f t="shared" si="0"/>
        <v>0</v>
      </c>
      <c r="IJ18" s="1"/>
    </row>
    <row r="19" spans="1:244" ht="21" customHeight="1" thickBot="1" x14ac:dyDescent="0.3">
      <c r="A19" s="132" t="s">
        <v>29</v>
      </c>
      <c r="B19" s="133"/>
      <c r="C19" s="66"/>
      <c r="D19" s="31"/>
      <c r="E19" s="38">
        <f>SUM(E6+E8+E10+E15+E16+E17+E18)</f>
        <v>0</v>
      </c>
      <c r="IJ19" s="1"/>
    </row>
    <row r="20" spans="1:244" s="28" customFormat="1" ht="52.5" customHeight="1" x14ac:dyDescent="0.25">
      <c r="A20" s="53" t="s">
        <v>3</v>
      </c>
      <c r="B20" s="127" t="s">
        <v>87</v>
      </c>
      <c r="C20" s="127"/>
      <c r="D20" s="127"/>
      <c r="E20" s="128"/>
      <c r="IJ20" s="27"/>
    </row>
    <row r="21" spans="1:244" ht="9.75" customHeight="1" x14ac:dyDescent="0.25">
      <c r="A21" s="131"/>
      <c r="B21" s="131"/>
      <c r="C21" s="131"/>
      <c r="D21" s="131"/>
      <c r="E21" s="131"/>
      <c r="IJ21" s="1"/>
    </row>
  </sheetData>
  <mergeCells count="10">
    <mergeCell ref="A1:E1"/>
    <mergeCell ref="B20:E20"/>
    <mergeCell ref="A3:E3"/>
    <mergeCell ref="A5:E5"/>
    <mergeCell ref="A21:E21"/>
    <mergeCell ref="A19:B19"/>
    <mergeCell ref="A14:E14"/>
    <mergeCell ref="A7:E7"/>
    <mergeCell ref="A9:E9"/>
    <mergeCell ref="A11:E11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1"/>
  <sheetViews>
    <sheetView workbookViewId="0">
      <selection activeCell="M10" sqref="M10"/>
    </sheetView>
  </sheetViews>
  <sheetFormatPr defaultRowHeight="12.75" x14ac:dyDescent="0.2"/>
  <cols>
    <col min="1" max="1" width="66.85546875" style="89" customWidth="1"/>
    <col min="2" max="2" width="3.28515625" style="74" bestFit="1" customWidth="1"/>
    <col min="3" max="3" width="5.5703125" style="75" bestFit="1" customWidth="1"/>
    <col min="4" max="7" width="11.85546875" style="75" customWidth="1"/>
    <col min="8" max="8" width="11.85546875" style="91" customWidth="1"/>
    <col min="9" max="16384" width="9.140625" style="73"/>
  </cols>
  <sheetData>
    <row r="1" spans="1:244" s="18" customFormat="1" ht="15.75" x14ac:dyDescent="0.25">
      <c r="A1" s="125" t="s">
        <v>79</v>
      </c>
      <c r="B1" s="126"/>
      <c r="C1" s="126"/>
      <c r="D1" s="126"/>
      <c r="E1" s="126"/>
      <c r="IJ1" s="17"/>
    </row>
    <row r="2" spans="1:244" s="72" customFormat="1" ht="22.5" x14ac:dyDescent="0.2">
      <c r="A2" s="104" t="s">
        <v>30</v>
      </c>
      <c r="B2" s="104" t="s">
        <v>31</v>
      </c>
      <c r="C2" s="105" t="s">
        <v>32</v>
      </c>
      <c r="D2" s="105" t="s">
        <v>33</v>
      </c>
      <c r="E2" s="105" t="s">
        <v>34</v>
      </c>
      <c r="F2" s="105" t="s">
        <v>35</v>
      </c>
      <c r="G2" s="105" t="s">
        <v>36</v>
      </c>
      <c r="H2" s="105" t="s">
        <v>37</v>
      </c>
    </row>
    <row r="3" spans="1:244" s="101" customFormat="1" ht="17.25" customHeight="1" x14ac:dyDescent="0.25">
      <c r="A3" s="109" t="s">
        <v>38</v>
      </c>
      <c r="B3" s="110" t="s">
        <v>39</v>
      </c>
      <c r="C3" s="111"/>
      <c r="D3" s="111"/>
      <c r="E3" s="111"/>
      <c r="F3" s="111"/>
      <c r="G3" s="111"/>
      <c r="H3" s="112"/>
    </row>
    <row r="4" spans="1:244" x14ac:dyDescent="0.2">
      <c r="A4" s="88" t="s">
        <v>65</v>
      </c>
      <c r="B4" s="69" t="s">
        <v>7</v>
      </c>
      <c r="C4" s="70">
        <v>12</v>
      </c>
      <c r="D4" s="90"/>
      <c r="E4" s="70">
        <f>C4*D4</f>
        <v>0</v>
      </c>
      <c r="F4" s="90"/>
      <c r="G4" s="70">
        <f>F4*C4</f>
        <v>0</v>
      </c>
      <c r="H4" s="71">
        <f>E4+G4</f>
        <v>0</v>
      </c>
    </row>
    <row r="5" spans="1:244" x14ac:dyDescent="0.2">
      <c r="A5" s="88" t="s">
        <v>66</v>
      </c>
      <c r="B5" s="69" t="s">
        <v>7</v>
      </c>
      <c r="C5" s="70">
        <v>4</v>
      </c>
      <c r="D5" s="90"/>
      <c r="E5" s="70">
        <f t="shared" ref="E5:E17" si="0">C5*D5</f>
        <v>0</v>
      </c>
      <c r="F5" s="90"/>
      <c r="G5" s="70">
        <f t="shared" ref="G5:G17" si="1">F5*C5</f>
        <v>0</v>
      </c>
      <c r="H5" s="71">
        <f t="shared" ref="H5:H17" si="2">E5+G5</f>
        <v>0</v>
      </c>
    </row>
    <row r="6" spans="1:244" x14ac:dyDescent="0.2">
      <c r="A6" s="88" t="s">
        <v>82</v>
      </c>
      <c r="B6" s="69" t="s">
        <v>40</v>
      </c>
      <c r="C6" s="70">
        <v>16</v>
      </c>
      <c r="D6" s="90"/>
      <c r="E6" s="70">
        <f t="shared" si="0"/>
        <v>0</v>
      </c>
      <c r="F6" s="90"/>
      <c r="G6" s="70">
        <f t="shared" si="1"/>
        <v>0</v>
      </c>
      <c r="H6" s="71">
        <f t="shared" si="2"/>
        <v>0</v>
      </c>
    </row>
    <row r="7" spans="1:244" x14ac:dyDescent="0.2">
      <c r="A7" s="88" t="s">
        <v>83</v>
      </c>
      <c r="B7" s="69" t="s">
        <v>7</v>
      </c>
      <c r="C7" s="70">
        <v>24</v>
      </c>
      <c r="D7" s="90"/>
      <c r="E7" s="70">
        <f t="shared" si="0"/>
        <v>0</v>
      </c>
      <c r="F7" s="90"/>
      <c r="G7" s="70">
        <f t="shared" si="1"/>
        <v>0</v>
      </c>
      <c r="H7" s="71">
        <f t="shared" si="2"/>
        <v>0</v>
      </c>
    </row>
    <row r="8" spans="1:244" ht="14.25" customHeight="1" x14ac:dyDescent="0.2">
      <c r="A8" s="88" t="s">
        <v>67</v>
      </c>
      <c r="B8" s="69" t="s">
        <v>40</v>
      </c>
      <c r="C8" s="70">
        <v>75</v>
      </c>
      <c r="D8" s="90"/>
      <c r="E8" s="70">
        <f t="shared" si="0"/>
        <v>0</v>
      </c>
      <c r="F8" s="90"/>
      <c r="G8" s="70">
        <f t="shared" si="1"/>
        <v>0</v>
      </c>
      <c r="H8" s="71">
        <f t="shared" si="2"/>
        <v>0</v>
      </c>
    </row>
    <row r="9" spans="1:244" x14ac:dyDescent="0.2">
      <c r="A9" s="88" t="s">
        <v>68</v>
      </c>
      <c r="B9" s="69" t="s">
        <v>40</v>
      </c>
      <c r="C9" s="70">
        <v>24</v>
      </c>
      <c r="D9" s="90"/>
      <c r="E9" s="70">
        <f t="shared" si="0"/>
        <v>0</v>
      </c>
      <c r="F9" s="90"/>
      <c r="G9" s="70">
        <f t="shared" si="1"/>
        <v>0</v>
      </c>
      <c r="H9" s="71">
        <f t="shared" si="2"/>
        <v>0</v>
      </c>
    </row>
    <row r="10" spans="1:244" x14ac:dyDescent="0.2">
      <c r="A10" s="88" t="s">
        <v>69</v>
      </c>
      <c r="B10" s="69" t="s">
        <v>40</v>
      </c>
      <c r="C10" s="70">
        <v>92</v>
      </c>
      <c r="D10" s="90"/>
      <c r="E10" s="70">
        <f t="shared" si="0"/>
        <v>0</v>
      </c>
      <c r="F10" s="90"/>
      <c r="G10" s="70">
        <f t="shared" si="1"/>
        <v>0</v>
      </c>
      <c r="H10" s="71">
        <f t="shared" si="2"/>
        <v>0</v>
      </c>
    </row>
    <row r="11" spans="1:244" x14ac:dyDescent="0.2">
      <c r="A11" s="88" t="s">
        <v>70</v>
      </c>
      <c r="B11" s="69" t="s">
        <v>7</v>
      </c>
      <c r="C11" s="70">
        <v>4</v>
      </c>
      <c r="D11" s="90"/>
      <c r="E11" s="70">
        <f t="shared" si="0"/>
        <v>0</v>
      </c>
      <c r="F11" s="90"/>
      <c r="G11" s="70">
        <f t="shared" si="1"/>
        <v>0</v>
      </c>
      <c r="H11" s="71">
        <f t="shared" si="2"/>
        <v>0</v>
      </c>
    </row>
    <row r="12" spans="1:244" x14ac:dyDescent="0.2">
      <c r="A12" s="88" t="s">
        <v>71</v>
      </c>
      <c r="B12" s="69" t="s">
        <v>7</v>
      </c>
      <c r="C12" s="70">
        <v>12</v>
      </c>
      <c r="D12" s="90"/>
      <c r="E12" s="70">
        <f t="shared" si="0"/>
        <v>0</v>
      </c>
      <c r="F12" s="90"/>
      <c r="G12" s="70">
        <f t="shared" si="1"/>
        <v>0</v>
      </c>
      <c r="H12" s="71">
        <f t="shared" si="2"/>
        <v>0</v>
      </c>
    </row>
    <row r="13" spans="1:244" x14ac:dyDescent="0.2">
      <c r="A13" s="88" t="s">
        <v>72</v>
      </c>
      <c r="B13" s="69" t="s">
        <v>7</v>
      </c>
      <c r="C13" s="70">
        <v>4</v>
      </c>
      <c r="D13" s="90"/>
      <c r="E13" s="70">
        <f t="shared" si="0"/>
        <v>0</v>
      </c>
      <c r="F13" s="90"/>
      <c r="G13" s="70">
        <f t="shared" si="1"/>
        <v>0</v>
      </c>
      <c r="H13" s="71">
        <f t="shared" si="2"/>
        <v>0</v>
      </c>
    </row>
    <row r="14" spans="1:244" x14ac:dyDescent="0.2">
      <c r="A14" s="88" t="s">
        <v>73</v>
      </c>
      <c r="B14" s="69" t="s">
        <v>7</v>
      </c>
      <c r="C14" s="70">
        <v>4</v>
      </c>
      <c r="D14" s="90"/>
      <c r="E14" s="70">
        <f t="shared" si="0"/>
        <v>0</v>
      </c>
      <c r="F14" s="90"/>
      <c r="G14" s="70">
        <f t="shared" si="1"/>
        <v>0</v>
      </c>
      <c r="H14" s="71">
        <f t="shared" si="2"/>
        <v>0</v>
      </c>
    </row>
    <row r="15" spans="1:244" x14ac:dyDescent="0.2">
      <c r="A15" s="88" t="s">
        <v>84</v>
      </c>
      <c r="B15" s="69" t="s">
        <v>7</v>
      </c>
      <c r="C15" s="70">
        <v>4</v>
      </c>
      <c r="D15" s="90"/>
      <c r="E15" s="70">
        <f t="shared" si="0"/>
        <v>0</v>
      </c>
      <c r="F15" s="90"/>
      <c r="G15" s="70">
        <f t="shared" si="1"/>
        <v>0</v>
      </c>
      <c r="H15" s="71">
        <f t="shared" si="2"/>
        <v>0</v>
      </c>
    </row>
    <row r="16" spans="1:244" x14ac:dyDescent="0.2">
      <c r="A16" s="88" t="s">
        <v>41</v>
      </c>
      <c r="B16" s="69" t="s">
        <v>42</v>
      </c>
      <c r="C16" s="70">
        <v>1</v>
      </c>
      <c r="D16" s="90"/>
      <c r="E16" s="70">
        <f t="shared" si="0"/>
        <v>0</v>
      </c>
      <c r="F16" s="90"/>
      <c r="G16" s="70">
        <f t="shared" si="1"/>
        <v>0</v>
      </c>
      <c r="H16" s="71">
        <f t="shared" si="2"/>
        <v>0</v>
      </c>
    </row>
    <row r="17" spans="1:8" x14ac:dyDescent="0.2">
      <c r="A17" s="88" t="s">
        <v>88</v>
      </c>
      <c r="B17" s="69" t="s">
        <v>7</v>
      </c>
      <c r="C17" s="70">
        <v>1</v>
      </c>
      <c r="D17" s="90"/>
      <c r="E17" s="70">
        <f t="shared" si="0"/>
        <v>0</v>
      </c>
      <c r="F17" s="90"/>
      <c r="G17" s="70">
        <f t="shared" si="1"/>
        <v>0</v>
      </c>
      <c r="H17" s="71">
        <f t="shared" si="2"/>
        <v>0</v>
      </c>
    </row>
    <row r="18" spans="1:8" s="117" customFormat="1" ht="17.25" customHeight="1" x14ac:dyDescent="0.25">
      <c r="A18" s="113" t="s">
        <v>43</v>
      </c>
      <c r="B18" s="114" t="s">
        <v>39</v>
      </c>
      <c r="C18" s="115"/>
      <c r="D18" s="115"/>
      <c r="E18" s="115"/>
      <c r="F18" s="115"/>
      <c r="G18" s="115"/>
      <c r="H18" s="116"/>
    </row>
    <row r="19" spans="1:8" ht="25.5" x14ac:dyDescent="0.2">
      <c r="A19" s="88" t="s">
        <v>85</v>
      </c>
      <c r="B19" s="69" t="s">
        <v>40</v>
      </c>
      <c r="C19" s="70">
        <v>15</v>
      </c>
      <c r="D19" s="90"/>
      <c r="E19" s="70">
        <f t="shared" ref="E19:E25" si="3">C19*D19</f>
        <v>0</v>
      </c>
      <c r="F19" s="90"/>
      <c r="G19" s="70">
        <f t="shared" ref="G19:G25" si="4">F19*C19</f>
        <v>0</v>
      </c>
      <c r="H19" s="71">
        <f t="shared" ref="H19:H25" si="5">E19+G19</f>
        <v>0</v>
      </c>
    </row>
    <row r="20" spans="1:8" x14ac:dyDescent="0.2">
      <c r="A20" s="88" t="s">
        <v>44</v>
      </c>
      <c r="B20" s="69" t="s">
        <v>40</v>
      </c>
      <c r="C20" s="70">
        <v>25</v>
      </c>
      <c r="D20" s="90"/>
      <c r="E20" s="70">
        <f t="shared" si="3"/>
        <v>0</v>
      </c>
      <c r="F20" s="90"/>
      <c r="G20" s="70">
        <f t="shared" si="4"/>
        <v>0</v>
      </c>
      <c r="H20" s="71">
        <f t="shared" si="5"/>
        <v>0</v>
      </c>
    </row>
    <row r="21" spans="1:8" x14ac:dyDescent="0.2">
      <c r="A21" s="88" t="s">
        <v>70</v>
      </c>
      <c r="B21" s="69" t="s">
        <v>7</v>
      </c>
      <c r="C21" s="70">
        <v>1</v>
      </c>
      <c r="D21" s="90"/>
      <c r="E21" s="70">
        <f t="shared" si="3"/>
        <v>0</v>
      </c>
      <c r="F21" s="90"/>
      <c r="G21" s="70">
        <f t="shared" si="4"/>
        <v>0</v>
      </c>
      <c r="H21" s="71">
        <f t="shared" si="5"/>
        <v>0</v>
      </c>
    </row>
    <row r="22" spans="1:8" x14ac:dyDescent="0.2">
      <c r="A22" s="88" t="s">
        <v>71</v>
      </c>
      <c r="B22" s="69" t="s">
        <v>7</v>
      </c>
      <c r="C22" s="70">
        <v>3</v>
      </c>
      <c r="D22" s="90"/>
      <c r="E22" s="70">
        <f t="shared" si="3"/>
        <v>0</v>
      </c>
      <c r="F22" s="90"/>
      <c r="G22" s="70">
        <f t="shared" si="4"/>
        <v>0</v>
      </c>
      <c r="H22" s="71">
        <f t="shared" si="5"/>
        <v>0</v>
      </c>
    </row>
    <row r="23" spans="1:8" x14ac:dyDescent="0.2">
      <c r="A23" s="88" t="s">
        <v>74</v>
      </c>
      <c r="B23" s="69" t="s">
        <v>7</v>
      </c>
      <c r="C23" s="70">
        <v>1</v>
      </c>
      <c r="D23" s="90"/>
      <c r="E23" s="70">
        <f t="shared" si="3"/>
        <v>0</v>
      </c>
      <c r="F23" s="90"/>
      <c r="G23" s="70">
        <f t="shared" si="4"/>
        <v>0</v>
      </c>
      <c r="H23" s="71">
        <f t="shared" si="5"/>
        <v>0</v>
      </c>
    </row>
    <row r="24" spans="1:8" x14ac:dyDescent="0.2">
      <c r="A24" s="88" t="s">
        <v>75</v>
      </c>
      <c r="B24" s="69" t="s">
        <v>7</v>
      </c>
      <c r="C24" s="70">
        <v>1</v>
      </c>
      <c r="D24" s="90"/>
      <c r="E24" s="70">
        <f t="shared" si="3"/>
        <v>0</v>
      </c>
      <c r="F24" s="90"/>
      <c r="G24" s="70">
        <f t="shared" si="4"/>
        <v>0</v>
      </c>
      <c r="H24" s="71">
        <f t="shared" si="5"/>
        <v>0</v>
      </c>
    </row>
    <row r="25" spans="1:8" x14ac:dyDescent="0.2">
      <c r="A25" s="88" t="s">
        <v>45</v>
      </c>
      <c r="B25" s="69" t="s">
        <v>42</v>
      </c>
      <c r="C25" s="70">
        <v>1</v>
      </c>
      <c r="D25" s="90"/>
      <c r="E25" s="70">
        <f t="shared" si="3"/>
        <v>0</v>
      </c>
      <c r="F25" s="90"/>
      <c r="G25" s="70">
        <f t="shared" si="4"/>
        <v>0</v>
      </c>
      <c r="H25" s="71">
        <f t="shared" si="5"/>
        <v>0</v>
      </c>
    </row>
    <row r="26" spans="1:8" s="101" customFormat="1" ht="17.25" customHeight="1" x14ac:dyDescent="0.25">
      <c r="A26" s="113" t="s">
        <v>77</v>
      </c>
      <c r="B26" s="115"/>
      <c r="C26" s="118"/>
      <c r="D26" s="118"/>
      <c r="E26" s="118"/>
      <c r="F26" s="119"/>
      <c r="G26" s="119"/>
      <c r="H26" s="120"/>
    </row>
    <row r="27" spans="1:8" x14ac:dyDescent="0.2">
      <c r="A27" s="88" t="s">
        <v>81</v>
      </c>
      <c r="B27" s="69" t="s">
        <v>42</v>
      </c>
      <c r="C27" s="70">
        <v>1</v>
      </c>
      <c r="D27" s="102"/>
      <c r="E27" s="103"/>
      <c r="F27" s="90"/>
      <c r="G27" s="70">
        <f>F27*C27</f>
        <v>0</v>
      </c>
      <c r="H27" s="71">
        <f>E27+G27</f>
        <v>0</v>
      </c>
    </row>
    <row r="28" spans="1:8" x14ac:dyDescent="0.2">
      <c r="A28" s="88" t="s">
        <v>78</v>
      </c>
      <c r="B28" s="69" t="s">
        <v>42</v>
      </c>
      <c r="C28" s="70">
        <v>1</v>
      </c>
      <c r="D28" s="102"/>
      <c r="E28" s="103"/>
      <c r="F28" s="90"/>
      <c r="G28" s="70">
        <f>F28*C28</f>
        <v>0</v>
      </c>
      <c r="H28" s="71">
        <f>E28+G28</f>
        <v>0</v>
      </c>
    </row>
    <row r="29" spans="1:8" x14ac:dyDescent="0.2">
      <c r="A29" s="92" t="s">
        <v>76</v>
      </c>
      <c r="B29" s="69" t="s">
        <v>7</v>
      </c>
      <c r="C29" s="70">
        <v>1</v>
      </c>
      <c r="D29" s="93"/>
      <c r="E29" s="93"/>
      <c r="F29" s="95"/>
      <c r="G29" s="70">
        <f t="shared" ref="G29:G30" si="6">F29*C29</f>
        <v>0</v>
      </c>
      <c r="H29" s="71">
        <f t="shared" ref="H29:H30" si="7">E29+G29</f>
        <v>0</v>
      </c>
    </row>
    <row r="30" spans="1:8" x14ac:dyDescent="0.2">
      <c r="A30" s="92" t="s">
        <v>47</v>
      </c>
      <c r="B30" s="69" t="s">
        <v>42</v>
      </c>
      <c r="C30" s="70">
        <v>1</v>
      </c>
      <c r="D30" s="93"/>
      <c r="E30" s="93"/>
      <c r="F30" s="95"/>
      <c r="G30" s="70">
        <f t="shared" si="6"/>
        <v>0</v>
      </c>
      <c r="H30" s="71">
        <f t="shared" si="7"/>
        <v>0</v>
      </c>
    </row>
    <row r="31" spans="1:8" s="101" customFormat="1" ht="21" customHeight="1" x14ac:dyDescent="0.25">
      <c r="A31" s="96" t="s">
        <v>29</v>
      </c>
      <c r="B31" s="97"/>
      <c r="C31" s="98"/>
      <c r="D31" s="98"/>
      <c r="E31" s="98"/>
      <c r="F31" s="99"/>
      <c r="G31" s="99"/>
      <c r="H31" s="100">
        <f>SUM(H4:H30)</f>
        <v>0</v>
      </c>
    </row>
  </sheetData>
  <mergeCells count="1">
    <mergeCell ref="A1:E1"/>
  </mergeCells>
  <pageMargins left="0.51181102362204722" right="0.3149606299212598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</vt:lpstr>
      <vt:lpstr>1-pohony</vt:lpstr>
      <vt:lpstr>2-přístup.systém</vt:lpstr>
      <vt:lpstr>3-elektro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Borek Petr</dc:creator>
  <cp:lastModifiedBy>Borek Petr</cp:lastModifiedBy>
  <cp:lastPrinted>2019-12-03T14:26:54Z</cp:lastPrinted>
  <dcterms:created xsi:type="dcterms:W3CDTF">2019-11-27T13:39:24Z</dcterms:created>
  <dcterms:modified xsi:type="dcterms:W3CDTF">2020-10-29T11:50:47Z</dcterms:modified>
</cp:coreProperties>
</file>