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431" yWindow="65431" windowWidth="19425" windowHeight="10425" activeTab="0"/>
  </bookViews>
  <sheets>
    <sheet name="List1" sheetId="1" r:id="rId1"/>
    <sheet name="List2" sheetId="2" r:id="rId2"/>
    <sheet name="List3" sheetId="3" r:id="rId3"/>
  </sheets>
  <definedNames/>
  <calcPr calcId="162913"/>
  <extLst/>
</workbook>
</file>

<file path=xl/sharedStrings.xml><?xml version="1.0" encoding="utf-8"?>
<sst xmlns="http://schemas.openxmlformats.org/spreadsheetml/2006/main" count="85" uniqueCount="41">
  <si>
    <t>Název</t>
  </si>
  <si>
    <t xml:space="preserve">Název 2 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</si>
  <si>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</si>
  <si>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</si>
  <si>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</si>
  <si>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</si>
  <si>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</si>
  <si>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</si>
  <si>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</si>
  <si>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</si>
  <si>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</si>
  <si>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</si>
  <si>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III</t>
  </si>
  <si>
    <t>lékem potažený stent</t>
  </si>
  <si>
    <t>Ne</t>
  </si>
  <si>
    <t>SZM_NAHRAD</t>
  </si>
  <si>
    <t>H74939279252010</t>
  </si>
  <si>
    <t>Promus Premier BTK MR 2,5mm x 20mm</t>
  </si>
  <si>
    <t>H74939279252810</t>
  </si>
  <si>
    <t>H74939279253810</t>
  </si>
  <si>
    <t>H74939279302010</t>
  </si>
  <si>
    <t>H74939279302810</t>
  </si>
  <si>
    <t>H74939279303810</t>
  </si>
  <si>
    <t>H74939279352010</t>
  </si>
  <si>
    <t>H74939279352810</t>
  </si>
  <si>
    <t>H74939279353810</t>
  </si>
  <si>
    <t>H74939279402010</t>
  </si>
  <si>
    <t>H74939279402810</t>
  </si>
  <si>
    <t>H74939279403810</t>
  </si>
  <si>
    <t>Promus Premier BTK MR 2,5mm x 28mm</t>
  </si>
  <si>
    <t>Promus Premier BTK MR 2,5mm x 38mm</t>
  </si>
  <si>
    <t>Promus Premier BTK MR 3,0mm x 28mm</t>
  </si>
  <si>
    <t>Promus Premier BTK MR 3,5mm x 38mm</t>
  </si>
  <si>
    <t>Promus Premier BTK MR 4,0mm x 20mm</t>
  </si>
  <si>
    <t>Promus Premier BTK MR 3,0mm x 38mm</t>
  </si>
  <si>
    <t>Promus Premier BTK MR 3,0mm x 20mm</t>
  </si>
  <si>
    <t>Promus Premier BTK MR 3,5mm x 20mm</t>
  </si>
  <si>
    <t>Promus Premier BTK MR 3,5mm x 28mm</t>
  </si>
  <si>
    <t>Promus Premier BTK MR 4,0mm x 28mm</t>
  </si>
  <si>
    <t>Promus Premier BTK MR 4,0mm x 38mm</t>
  </si>
  <si>
    <t>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</si>
</sst>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E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vertical="top"/>
      <protection/>
    </xf>
  </cellStyleXfs>
  <cellXfs count="26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4" fontId="4" fillId="0" borderId="1" xfId="0" applyNumberFormat="1" applyFont="1" applyBorder="1" applyAlignment="1">
      <alignment horizontal="right"/>
    </xf>
    <xf numFmtId="0" fontId="0" fillId="0" borderId="1" xfId="20" applyFont="1" applyFill="1" applyBorder="1" applyAlignment="1">
      <alignment/>
      <protection/>
    </xf>
    <xf numFmtId="0" fontId="0" fillId="0" borderId="2" xfId="0" applyFont="1" applyFill="1" applyBorder="1"/>
    <xf numFmtId="0" fontId="7" fillId="3" borderId="1" xfId="0" applyFont="1" applyFill="1" applyBorder="1" applyAlignment="1">
      <alignment/>
    </xf>
    <xf numFmtId="0" fontId="0" fillId="0" borderId="1" xfId="0" applyBorder="1" applyAlignment="1">
      <alignment horizontal="center"/>
    </xf>
    <xf numFmtId="4" fontId="0" fillId="0" borderId="1" xfId="0" applyNumberFormat="1" applyFont="1" applyBorder="1"/>
    <xf numFmtId="0" fontId="0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Fill="1" applyBorder="1"/>
    <xf numFmtId="0" fontId="0" fillId="0" borderId="1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workbookViewId="0" topLeftCell="A1">
      <selection activeCell="E27" sqref="E27"/>
    </sheetView>
  </sheetViews>
  <sheetFormatPr defaultColWidth="19.57421875" defaultRowHeight="12.75"/>
  <cols>
    <col min="1" max="1" width="16.421875" style="0" bestFit="1" customWidth="1"/>
    <col min="2" max="2" width="36.00390625" style="0" bestFit="1" customWidth="1"/>
    <col min="3" max="3" width="33.00390625" style="0" customWidth="1"/>
    <col min="4" max="4" width="27.421875" style="0" customWidth="1"/>
    <col min="5" max="5" width="14.57421875" style="9" customWidth="1"/>
    <col min="6" max="6" width="14.421875" style="9" customWidth="1"/>
    <col min="7" max="7" width="11.42187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421875" style="0" customWidth="1"/>
  </cols>
  <sheetData>
    <row r="1" spans="1:11" s="1" customFormat="1" ht="20.1" customHeight="1">
      <c r="A1" s="22" t="s">
        <v>11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3" customFormat="1" ht="20.1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1" customFormat="1" ht="20.1" customHeight="1">
      <c r="A3" s="2"/>
      <c r="B3" s="2"/>
      <c r="C3" s="2"/>
      <c r="D3" s="2"/>
      <c r="E3" s="7"/>
      <c r="F3" s="7"/>
      <c r="G3" s="2"/>
      <c r="H3" s="2"/>
      <c r="I3" s="2"/>
      <c r="J3" s="2"/>
      <c r="K3" s="6"/>
    </row>
    <row r="4" spans="1:11" s="11" customFormat="1" ht="51">
      <c r="A4" s="12" t="s">
        <v>2</v>
      </c>
      <c r="B4" s="12" t="s">
        <v>0</v>
      </c>
      <c r="C4" s="12" t="s">
        <v>1</v>
      </c>
      <c r="D4" s="12" t="s">
        <v>10</v>
      </c>
      <c r="E4" s="13" t="s">
        <v>3</v>
      </c>
      <c r="F4" s="13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</row>
    <row r="5" spans="1:11" s="10" customFormat="1" ht="12.75">
      <c r="A5" s="16" t="s">
        <v>16</v>
      </c>
      <c r="B5" s="16" t="s">
        <v>17</v>
      </c>
      <c r="C5" s="14" t="s">
        <v>13</v>
      </c>
      <c r="D5" s="19">
        <v>1</v>
      </c>
      <c r="E5" s="20">
        <v>23999.99998</v>
      </c>
      <c r="F5" s="8">
        <f>D5*E5</f>
        <v>23999.99998</v>
      </c>
      <c r="G5" s="5">
        <v>0.15</v>
      </c>
      <c r="H5" s="21">
        <v>153238</v>
      </c>
      <c r="I5" s="4" t="s">
        <v>12</v>
      </c>
      <c r="J5" s="17" t="s">
        <v>14</v>
      </c>
      <c r="K5" s="18" t="s">
        <v>15</v>
      </c>
    </row>
    <row r="6" spans="1:11" s="10" customFormat="1" ht="12.75">
      <c r="A6" s="16" t="s">
        <v>20</v>
      </c>
      <c r="B6" s="16" t="s">
        <v>35</v>
      </c>
      <c r="C6" s="14" t="s">
        <v>13</v>
      </c>
      <c r="D6" s="19">
        <v>1</v>
      </c>
      <c r="E6" s="20">
        <v>23999.99998</v>
      </c>
      <c r="F6" s="8">
        <f aca="true" t="shared" si="0" ref="F6:F16">D6*E6</f>
        <v>23999.99998</v>
      </c>
      <c r="G6" s="5">
        <v>0.15</v>
      </c>
      <c r="H6" s="21">
        <v>153238</v>
      </c>
      <c r="I6" s="4" t="s">
        <v>12</v>
      </c>
      <c r="J6" s="17" t="s">
        <v>14</v>
      </c>
      <c r="K6" s="18" t="s">
        <v>15</v>
      </c>
    </row>
    <row r="7" spans="1:11" s="10" customFormat="1" ht="12.75">
      <c r="A7" s="16" t="s">
        <v>23</v>
      </c>
      <c r="B7" s="16" t="s">
        <v>36</v>
      </c>
      <c r="C7" s="14" t="s">
        <v>13</v>
      </c>
      <c r="D7" s="19">
        <v>1</v>
      </c>
      <c r="E7" s="20">
        <v>23999.99998</v>
      </c>
      <c r="F7" s="8">
        <f t="shared" si="0"/>
        <v>23999.99998</v>
      </c>
      <c r="G7" s="5">
        <v>0.15</v>
      </c>
      <c r="H7" s="21">
        <v>153238</v>
      </c>
      <c r="I7" s="4" t="s">
        <v>12</v>
      </c>
      <c r="J7" s="17" t="s">
        <v>14</v>
      </c>
      <c r="K7" s="18" t="s">
        <v>15</v>
      </c>
    </row>
    <row r="8" spans="1:11" s="10" customFormat="1" ht="12.75">
      <c r="A8" s="16" t="s">
        <v>26</v>
      </c>
      <c r="B8" s="16" t="s">
        <v>33</v>
      </c>
      <c r="C8" s="14" t="s">
        <v>13</v>
      </c>
      <c r="D8" s="19">
        <v>1</v>
      </c>
      <c r="E8" s="20">
        <v>23999.99998</v>
      </c>
      <c r="F8" s="8">
        <f t="shared" si="0"/>
        <v>23999.99998</v>
      </c>
      <c r="G8" s="5">
        <v>0.15</v>
      </c>
      <c r="H8" s="21">
        <v>153238</v>
      </c>
      <c r="I8" s="4" t="s">
        <v>12</v>
      </c>
      <c r="J8" s="17" t="s">
        <v>14</v>
      </c>
      <c r="K8" s="18" t="s">
        <v>15</v>
      </c>
    </row>
    <row r="9" spans="1:11" s="10" customFormat="1" ht="12.75">
      <c r="A9" s="16" t="s">
        <v>18</v>
      </c>
      <c r="B9" s="16" t="s">
        <v>29</v>
      </c>
      <c r="C9" s="14" t="s">
        <v>13</v>
      </c>
      <c r="D9" s="19">
        <v>1</v>
      </c>
      <c r="E9" s="20">
        <v>23999.99998</v>
      </c>
      <c r="F9" s="8">
        <f t="shared" si="0"/>
        <v>23999.99998</v>
      </c>
      <c r="G9" s="5">
        <v>0.15</v>
      </c>
      <c r="H9" s="21">
        <v>153238</v>
      </c>
      <c r="I9" s="4" t="s">
        <v>12</v>
      </c>
      <c r="J9" s="17" t="s">
        <v>14</v>
      </c>
      <c r="K9" s="18" t="s">
        <v>15</v>
      </c>
    </row>
    <row r="10" spans="1:11" s="10" customFormat="1" ht="12.75">
      <c r="A10" s="16" t="s">
        <v>21</v>
      </c>
      <c r="B10" s="16" t="s">
        <v>31</v>
      </c>
      <c r="C10" s="14" t="s">
        <v>13</v>
      </c>
      <c r="D10" s="19">
        <v>1</v>
      </c>
      <c r="E10" s="20">
        <v>23999.99998</v>
      </c>
      <c r="F10" s="8">
        <f t="shared" si="0"/>
        <v>23999.99998</v>
      </c>
      <c r="G10" s="5">
        <v>0.15</v>
      </c>
      <c r="H10" s="21">
        <v>153238</v>
      </c>
      <c r="I10" s="4" t="s">
        <v>12</v>
      </c>
      <c r="J10" s="17" t="s">
        <v>14</v>
      </c>
      <c r="K10" s="18" t="s">
        <v>15</v>
      </c>
    </row>
    <row r="11" spans="1:11" s="10" customFormat="1" ht="12.75">
      <c r="A11" s="16" t="s">
        <v>24</v>
      </c>
      <c r="B11" s="16" t="s">
        <v>37</v>
      </c>
      <c r="C11" s="14" t="s">
        <v>13</v>
      </c>
      <c r="D11" s="19">
        <v>1</v>
      </c>
      <c r="E11" s="20">
        <v>23999.99998</v>
      </c>
      <c r="F11" s="8">
        <f t="shared" si="0"/>
        <v>23999.99998</v>
      </c>
      <c r="G11" s="5">
        <v>0.15</v>
      </c>
      <c r="H11" s="21">
        <v>153238</v>
      </c>
      <c r="I11" s="4" t="s">
        <v>12</v>
      </c>
      <c r="J11" s="17" t="s">
        <v>14</v>
      </c>
      <c r="K11" s="18" t="s">
        <v>15</v>
      </c>
    </row>
    <row r="12" spans="1:11" s="10" customFormat="1" ht="12.75">
      <c r="A12" s="16" t="s">
        <v>27</v>
      </c>
      <c r="B12" s="16" t="s">
        <v>38</v>
      </c>
      <c r="C12" s="14" t="s">
        <v>13</v>
      </c>
      <c r="D12" s="19">
        <v>1</v>
      </c>
      <c r="E12" s="20">
        <v>23999.99998</v>
      </c>
      <c r="F12" s="8">
        <f t="shared" si="0"/>
        <v>23999.99998</v>
      </c>
      <c r="G12" s="5">
        <v>0.15</v>
      </c>
      <c r="H12" s="21">
        <v>153238</v>
      </c>
      <c r="I12" s="4" t="s">
        <v>12</v>
      </c>
      <c r="J12" s="17" t="s">
        <v>14</v>
      </c>
      <c r="K12" s="18" t="s">
        <v>15</v>
      </c>
    </row>
    <row r="13" spans="1:11" s="10" customFormat="1" ht="12.75">
      <c r="A13" s="16" t="s">
        <v>19</v>
      </c>
      <c r="B13" s="16" t="s">
        <v>30</v>
      </c>
      <c r="C13" s="14" t="s">
        <v>13</v>
      </c>
      <c r="D13" s="19">
        <v>1</v>
      </c>
      <c r="E13" s="20">
        <v>23999.99998</v>
      </c>
      <c r="F13" s="8">
        <f t="shared" si="0"/>
        <v>23999.99998</v>
      </c>
      <c r="G13" s="5">
        <v>0.15</v>
      </c>
      <c r="H13" s="21">
        <v>153238</v>
      </c>
      <c r="I13" s="4" t="s">
        <v>12</v>
      </c>
      <c r="J13" s="17" t="s">
        <v>14</v>
      </c>
      <c r="K13" s="18" t="s">
        <v>15</v>
      </c>
    </row>
    <row r="14" spans="1:11" s="10" customFormat="1" ht="12.75">
      <c r="A14" s="16" t="s">
        <v>22</v>
      </c>
      <c r="B14" s="16" t="s">
        <v>34</v>
      </c>
      <c r="C14" s="14" t="s">
        <v>13</v>
      </c>
      <c r="D14" s="19">
        <v>1</v>
      </c>
      <c r="E14" s="20">
        <v>23999.99998</v>
      </c>
      <c r="F14" s="8">
        <f t="shared" si="0"/>
        <v>23999.99998</v>
      </c>
      <c r="G14" s="5">
        <v>0.15</v>
      </c>
      <c r="H14" s="21">
        <v>153238</v>
      </c>
      <c r="I14" s="4" t="s">
        <v>12</v>
      </c>
      <c r="J14" s="17" t="s">
        <v>14</v>
      </c>
      <c r="K14" s="18" t="s">
        <v>15</v>
      </c>
    </row>
    <row r="15" spans="1:11" s="10" customFormat="1" ht="12.75">
      <c r="A15" s="16" t="s">
        <v>25</v>
      </c>
      <c r="B15" s="16" t="s">
        <v>32</v>
      </c>
      <c r="C15" s="14" t="s">
        <v>13</v>
      </c>
      <c r="D15" s="19">
        <v>1</v>
      </c>
      <c r="E15" s="20">
        <v>23999.99998</v>
      </c>
      <c r="F15" s="8">
        <f t="shared" si="0"/>
        <v>23999.99998</v>
      </c>
      <c r="G15" s="5">
        <v>0.15</v>
      </c>
      <c r="H15" s="21">
        <v>153238</v>
      </c>
      <c r="I15" s="4" t="s">
        <v>12</v>
      </c>
      <c r="J15" s="24" t="s">
        <v>14</v>
      </c>
      <c r="K15" s="18" t="s">
        <v>15</v>
      </c>
    </row>
    <row r="16" spans="1:11" s="10" customFormat="1" ht="12.75">
      <c r="A16" s="16" t="s">
        <v>28</v>
      </c>
      <c r="B16" s="16" t="s">
        <v>39</v>
      </c>
      <c r="C16" s="14" t="s">
        <v>13</v>
      </c>
      <c r="D16" s="19">
        <v>1</v>
      </c>
      <c r="E16" s="20">
        <v>23999.99998</v>
      </c>
      <c r="F16" s="8">
        <f t="shared" si="0"/>
        <v>23999.99998</v>
      </c>
      <c r="G16" s="5">
        <v>0.15</v>
      </c>
      <c r="H16" s="21">
        <v>153238</v>
      </c>
      <c r="I16" s="4" t="s">
        <v>12</v>
      </c>
      <c r="J16" s="24" t="s">
        <v>14</v>
      </c>
      <c r="K16" s="18" t="s">
        <v>15</v>
      </c>
    </row>
    <row r="17" spans="1:11" ht="12.75">
      <c r="A17" s="25"/>
      <c r="B17" s="25"/>
      <c r="C17" s="25"/>
      <c r="D17" s="25"/>
      <c r="E17" s="15" t="s">
        <v>40</v>
      </c>
      <c r="F17" s="15">
        <f>SUM(F6:F16)</f>
        <v>263999.99977999995</v>
      </c>
      <c r="G17" s="25"/>
      <c r="H17" s="25"/>
      <c r="I17" s="25"/>
      <c r="J17" s="25"/>
      <c r="K17" s="25"/>
    </row>
  </sheetData>
  <mergeCells count="2">
    <mergeCell ref="A1:K1"/>
    <mergeCell ref="A2:K2"/>
  </mergeCells>
  <conditionalFormatting sqref="A5:A16">
    <cfRule type="duplicateValues" priority="2" dxfId="0">
      <formula>AND(COUNTIF($A$5:$A$16,A5)&gt;1,NOT(ISBLANK(A5)))</formula>
    </cfRule>
  </conditionalFormatting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5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9FBC424-ABFF-4FB7-80DA-4188F7A1EA46}">
  <ds:schemaRefs>
    <ds:schemaRef ds:uri="http://schemas.openxmlformats.org/package/2006/metadata/core-properties"/>
    <ds:schemaRef ds:uri="http://schemas.microsoft.com/office/infopath/2007/PartnerControls"/>
    <ds:schemaRef ds:uri="a7e37686-00e6-405d-9032-d05dd3ba55a9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</ds:schemaRefs>
</ds:datastoreItem>
</file>

<file path=customXml/itemProps5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2019-08-19T12:31:36Z</cp:lastPrinted>
  <dcterms:created xsi:type="dcterms:W3CDTF">2009-02-18T10:47:06Z</dcterms:created>
  <dcterms:modified xsi:type="dcterms:W3CDTF">2020-10-19T07:50:00Z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