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<sst xmlns="http://schemas.openxmlformats.org/spreadsheetml/2006/main" count="48" uniqueCount="30">
  <si>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</si>
  <si>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</si>
  <si>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</si>
  <si>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</si>
  <si>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</si>
  <si>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</si>
  <si>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</si>
  <si>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</si>
  <si>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</si>
  <si>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</si>
  <si>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</si>
  <si>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</si>
  <si>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</si>
  <si>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OPT 8414-01-8080</t>
  </si>
  <si>
    <t>OPT 8414-01-8100</t>
  </si>
  <si>
    <t>OPT 8414-01-8150</t>
  </si>
  <si>
    <t>OPT 8416-01-8080</t>
  </si>
  <si>
    <t>OPT 8416-01-8100</t>
  </si>
  <si>
    <t>OPT 8416-01-8150</t>
  </si>
  <si>
    <t>OPT 8418-01-8100</t>
  </si>
  <si>
    <t>Sinus-Obliquus Stent 14mmx80mm</t>
  </si>
  <si>
    <t>Sinus-Obliquus Stent 14mmx100mm</t>
  </si>
  <si>
    <t>Sinus-Obliquus Stent 14mmx150mm</t>
  </si>
  <si>
    <t>Sinus-Obliquus Stent 16mmx80mm</t>
  </si>
  <si>
    <t>Sinus-Obliquus Stent 16mmx100mm</t>
  </si>
  <si>
    <t>Sinus-Obliquus Stent 16mmx150mm</t>
  </si>
  <si>
    <t>Sinus-Obliquus Stent 18mmx100mm</t>
  </si>
  <si>
    <t>IIb</t>
  </si>
  <si>
    <t>SZM_NAHRAD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</si>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</sst>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workbookViewId="0" topLeftCell="A1">
      <selection activeCell="F27" sqref="F27"/>
    </sheetView>
  </sheetViews>
  <sheetFormatPr defaultColWidth="19.7109375" defaultRowHeight="12.75"/>
  <cols>
    <col min="1" max="1" width="20.00390625" style="0" customWidth="1"/>
    <col min="2" max="2" width="33.8515625" style="0" customWidth="1"/>
    <col min="3" max="3" width="11.421875" style="0" customWidth="1"/>
    <col min="4" max="4" width="27.28125" style="0" customWidth="1"/>
    <col min="5" max="5" width="14.57421875" style="12" customWidth="1"/>
    <col min="6" max="6" width="14.28125" style="12" customWidth="1"/>
    <col min="7" max="7" width="11.28125" style="0" customWidth="1"/>
    <col min="8" max="8" width="10.8515625" style="0" customWidth="1"/>
    <col min="9" max="9" width="11.7109375" style="0" customWidth="1"/>
    <col min="10" max="10" width="12.7109375" style="0" bestFit="1" customWidth="1"/>
    <col min="11" max="11" width="14.28125" style="0" customWidth="1"/>
  </cols>
  <sheetData>
    <row r="1" spans="1:11" s="1" customFormat="1" ht="20.1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3" customFormat="1" ht="20.1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" customFormat="1" ht="20.1" customHeight="1">
      <c r="A3" s="2"/>
      <c r="B3" s="2"/>
      <c r="C3" s="2"/>
      <c r="D3" s="2"/>
      <c r="E3" s="10"/>
      <c r="F3" s="10"/>
      <c r="G3" s="2"/>
      <c r="H3" s="2"/>
      <c r="I3" s="2"/>
      <c r="J3" s="2"/>
      <c r="K3" s="7"/>
    </row>
    <row r="4" spans="1:11" s="14" customFormat="1" ht="51">
      <c r="A4" s="15" t="s">
        <v>3</v>
      </c>
      <c r="B4" s="15" t="s">
        <v>0</v>
      </c>
      <c r="C4" s="15" t="s">
        <v>1</v>
      </c>
      <c r="D4" s="15" t="s">
        <v>11</v>
      </c>
      <c r="E4" s="16" t="s">
        <v>4</v>
      </c>
      <c r="F4" s="16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</row>
    <row r="5" spans="1:11" s="13" customFormat="1" ht="12.75">
      <c r="A5" s="4" t="s">
        <v>13</v>
      </c>
      <c r="B5" s="4" t="s">
        <v>20</v>
      </c>
      <c r="C5" s="4"/>
      <c r="D5" s="5">
        <v>1</v>
      </c>
      <c r="E5" s="11">
        <v>39997</v>
      </c>
      <c r="F5" s="11">
        <f>E5*D5</f>
        <v>39997</v>
      </c>
      <c r="G5" s="6">
        <v>0.15</v>
      </c>
      <c r="H5" s="8">
        <v>172488</v>
      </c>
      <c r="I5" s="4" t="s">
        <v>27</v>
      </c>
      <c r="J5" s="18" t="s">
        <v>29</v>
      </c>
      <c r="K5" s="9" t="s">
        <v>28</v>
      </c>
    </row>
    <row r="6" spans="1:11" s="13" customFormat="1" ht="12.75">
      <c r="A6" s="4" t="s">
        <v>14</v>
      </c>
      <c r="B6" s="4" t="s">
        <v>21</v>
      </c>
      <c r="C6" s="4"/>
      <c r="D6" s="5">
        <v>1</v>
      </c>
      <c r="E6" s="11">
        <v>39997</v>
      </c>
      <c r="F6" s="11">
        <f aca="true" t="shared" si="0" ref="F6:F11">E6*D6</f>
        <v>39997</v>
      </c>
      <c r="G6" s="6">
        <v>0.15</v>
      </c>
      <c r="H6" s="8">
        <v>172488</v>
      </c>
      <c r="I6" s="4" t="s">
        <v>27</v>
      </c>
      <c r="J6" s="18" t="s">
        <v>29</v>
      </c>
      <c r="K6" s="9" t="s">
        <v>28</v>
      </c>
    </row>
    <row r="7" spans="1:11" s="13" customFormat="1" ht="12.75">
      <c r="A7" s="4" t="s">
        <v>15</v>
      </c>
      <c r="B7" s="4" t="s">
        <v>22</v>
      </c>
      <c r="C7" s="4"/>
      <c r="D7" s="5">
        <v>1</v>
      </c>
      <c r="E7" s="11">
        <v>39997</v>
      </c>
      <c r="F7" s="11">
        <f t="shared" si="0"/>
        <v>39997</v>
      </c>
      <c r="G7" s="6">
        <v>0.15</v>
      </c>
      <c r="H7" s="8">
        <v>172488</v>
      </c>
      <c r="I7" s="4" t="s">
        <v>27</v>
      </c>
      <c r="J7" s="18" t="s">
        <v>29</v>
      </c>
      <c r="K7" s="9" t="s">
        <v>28</v>
      </c>
    </row>
    <row r="8" spans="1:11" s="13" customFormat="1" ht="12.75">
      <c r="A8" s="4" t="s">
        <v>16</v>
      </c>
      <c r="B8" s="4" t="s">
        <v>23</v>
      </c>
      <c r="C8" s="4"/>
      <c r="D8" s="5">
        <v>1</v>
      </c>
      <c r="E8" s="11">
        <v>39997</v>
      </c>
      <c r="F8" s="11">
        <f t="shared" si="0"/>
        <v>39997</v>
      </c>
      <c r="G8" s="6">
        <v>0.15</v>
      </c>
      <c r="H8" s="8">
        <v>172488</v>
      </c>
      <c r="I8" s="4" t="s">
        <v>27</v>
      </c>
      <c r="J8" s="18" t="s">
        <v>29</v>
      </c>
      <c r="K8" s="9" t="s">
        <v>28</v>
      </c>
    </row>
    <row r="9" spans="1:11" s="13" customFormat="1" ht="12.75">
      <c r="A9" s="4" t="s">
        <v>17</v>
      </c>
      <c r="B9" s="4" t="s">
        <v>24</v>
      </c>
      <c r="C9" s="4"/>
      <c r="D9" s="5">
        <v>1</v>
      </c>
      <c r="E9" s="11">
        <v>39997</v>
      </c>
      <c r="F9" s="11">
        <f t="shared" si="0"/>
        <v>39997</v>
      </c>
      <c r="G9" s="6">
        <v>0.15</v>
      </c>
      <c r="H9" s="8">
        <v>172488</v>
      </c>
      <c r="I9" s="4" t="s">
        <v>27</v>
      </c>
      <c r="J9" s="18" t="s">
        <v>29</v>
      </c>
      <c r="K9" s="9" t="s">
        <v>28</v>
      </c>
    </row>
    <row r="10" spans="1:11" s="13" customFormat="1" ht="12.75">
      <c r="A10" s="4" t="s">
        <v>18</v>
      </c>
      <c r="B10" s="4" t="s">
        <v>25</v>
      </c>
      <c r="C10" s="4"/>
      <c r="D10" s="5">
        <v>1</v>
      </c>
      <c r="E10" s="11">
        <v>39997</v>
      </c>
      <c r="F10" s="11">
        <f t="shared" si="0"/>
        <v>39997</v>
      </c>
      <c r="G10" s="6">
        <v>0.15</v>
      </c>
      <c r="H10" s="8">
        <v>172488</v>
      </c>
      <c r="I10" s="4" t="s">
        <v>27</v>
      </c>
      <c r="J10" s="18" t="s">
        <v>29</v>
      </c>
      <c r="K10" s="9" t="s">
        <v>28</v>
      </c>
    </row>
    <row r="11" spans="1:11" s="13" customFormat="1" ht="12.75">
      <c r="A11" s="4" t="s">
        <v>19</v>
      </c>
      <c r="B11" s="4" t="s">
        <v>26</v>
      </c>
      <c r="C11" s="4"/>
      <c r="D11" s="5">
        <v>1</v>
      </c>
      <c r="E11" s="11">
        <v>39997</v>
      </c>
      <c r="F11" s="11">
        <f t="shared" si="0"/>
        <v>39997</v>
      </c>
      <c r="G11" s="6">
        <v>0.15</v>
      </c>
      <c r="H11" s="8">
        <v>172488</v>
      </c>
      <c r="I11" s="4" t="s">
        <v>27</v>
      </c>
      <c r="J11" s="18" t="s">
        <v>29</v>
      </c>
      <c r="K11" s="9" t="s">
        <v>28</v>
      </c>
    </row>
    <row r="12" spans="1:11" s="13" customFormat="1" ht="12.75">
      <c r="A12" s="4"/>
      <c r="B12" s="4"/>
      <c r="C12" s="4"/>
      <c r="D12" s="5"/>
      <c r="E12" s="11" t="s">
        <v>2</v>
      </c>
      <c r="F12" s="17">
        <f>SUM(F3:F11)</f>
        <v>279979</v>
      </c>
      <c r="G12" s="6"/>
      <c r="H12" s="8"/>
      <c r="I12" s="4"/>
      <c r="J12" s="9"/>
      <c r="K12" s="9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9FBC424-ABFF-4FB7-80DA-4188F7A1EA46}">
  <ds:schemaRefs>
    <ds:schemaRef ds:uri="http://schemas.openxmlformats.org/package/2006/metadata/core-properties"/>
    <ds:schemaRef ds:uri="http://schemas.microsoft.com/office/infopath/2007/PartnerControls"/>
    <ds:schemaRef ds:uri="a7e37686-00e6-405d-9032-d05dd3ba55a9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2019-10-23T09:08:22Z</cp:lastPrinted>
  <dcterms:created xsi:type="dcterms:W3CDTF">2009-02-18T10:47:06Z</dcterms:created>
  <dcterms:modified xsi:type="dcterms:W3CDTF">2020-10-19T07:51:45Z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