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<sst xmlns="http://schemas.openxmlformats.org/spreadsheetml/2006/main" count="121" uniqueCount="53">
  <si>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</si>
  <si>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</si>
  <si>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</si>
  <si>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</si>
  <si>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</si>
  <si>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</si>
  <si>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</si>
  <si>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</si>
  <si>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</si>
  <si>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</si>
  <si>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</si>
  <si>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</si>
  <si>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Ne</t>
  </si>
  <si>
    <t>SZM_NAHRAD</t>
  </si>
  <si>
    <t>H749VEN120600</t>
  </si>
  <si>
    <t>12X60MM STENT SYSTEM VICI</t>
  </si>
  <si>
    <t>H749VEN120900</t>
  </si>
  <si>
    <t>12X90MM STENT SYSTEM VICI</t>
  </si>
  <si>
    <t>H749VEN121200</t>
  </si>
  <si>
    <t>12X120MM STENT SYSTEM VICI</t>
  </si>
  <si>
    <t>H749VEN140600</t>
  </si>
  <si>
    <t>14X60MM STENT SYSTEM VICI</t>
  </si>
  <si>
    <t>H749VEN140900</t>
  </si>
  <si>
    <t>14X90MM STENT SYSTEM VICI</t>
  </si>
  <si>
    <t>H749VEN141200</t>
  </si>
  <si>
    <t>14X120MM STENT SYSTEM VICI</t>
  </si>
  <si>
    <t>H749VEN160600</t>
  </si>
  <si>
    <t>16X60MM STENT SYSTEM VICI</t>
  </si>
  <si>
    <t>H749VEN160900</t>
  </si>
  <si>
    <t>16X90MM STENT SYSTEM VICI</t>
  </si>
  <si>
    <t>H749VEN161200</t>
  </si>
  <si>
    <t>16X120MM STENT SYSTEM VICI</t>
  </si>
  <si>
    <t>H749VER1206010</t>
  </si>
  <si>
    <t>12X60MM STENT SYSTEM VERTO</t>
  </si>
  <si>
    <t>H749VER1209010</t>
  </si>
  <si>
    <t>12X90MM STENT SYSTEM VERTO</t>
  </si>
  <si>
    <t>H749VER1212010</t>
  </si>
  <si>
    <t>12X120MM STENT SYSTEM VERTO</t>
  </si>
  <si>
    <t>H749VER1406010</t>
  </si>
  <si>
    <t>14X60MM STENT SYSTEM VERTO</t>
  </si>
  <si>
    <t>H749VER1409010</t>
  </si>
  <si>
    <t>14X90MM STENT SYSTEM VERTO</t>
  </si>
  <si>
    <t>H749VER1412010</t>
  </si>
  <si>
    <t>14X120MM STENT SYSTEM VERTO</t>
  </si>
  <si>
    <t>H749VER1606010</t>
  </si>
  <si>
    <t>16X60MM STENT SYSTEM VERTO</t>
  </si>
  <si>
    <t>H749VER1609010</t>
  </si>
  <si>
    <t>16X90MM STENT SYSTEM VERTO</t>
  </si>
  <si>
    <t>H749VER1612010</t>
  </si>
  <si>
    <t>16X120MM STENT SYSTEM VERTO</t>
  </si>
  <si>
    <t>Stent</t>
  </si>
  <si>
    <t>IIb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</si>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</sst>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0" fillId="0" borderId="1" xfId="20" applyFont="1" applyFill="1" applyBorder="1" applyAlignment="1">
      <alignment/>
      <protection/>
    </xf>
    <xf numFmtId="4" fontId="0" fillId="0" borderId="1" xfId="0" applyNumberFormat="1" applyBorder="1"/>
    <xf numFmtId="0" fontId="0" fillId="0" borderId="2" xfId="0" applyFont="1" applyFill="1" applyBorder="1"/>
    <xf numFmtId="0" fontId="7" fillId="3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20" applyFont="1" applyFill="1" applyBorder="1" applyAlignment="1">
      <alignment/>
      <protection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4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 topLeftCell="A3">
      <selection activeCell="E29" sqref="E29"/>
    </sheetView>
  </sheetViews>
  <sheetFormatPr defaultColWidth="19.57421875" defaultRowHeight="12.75"/>
  <cols>
    <col min="1" max="1" width="16.421875" style="0" bestFit="1" customWidth="1"/>
    <col min="2" max="2" width="36.00390625" style="0" bestFit="1" customWidth="1"/>
    <col min="3" max="3" width="33.00390625" style="0" customWidth="1"/>
    <col min="4" max="4" width="27.421875" style="0" customWidth="1"/>
    <col min="5" max="5" width="14.57421875" style="9" customWidth="1"/>
    <col min="6" max="6" width="14.421875" style="9" customWidth="1"/>
    <col min="7" max="7" width="11.42187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421875" style="0" customWidth="1"/>
  </cols>
  <sheetData>
    <row r="1" spans="1:11" s="1" customFormat="1" ht="20.1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20.1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20.1" customHeight="1">
      <c r="A3" s="2"/>
      <c r="B3" s="2"/>
      <c r="C3" s="2"/>
      <c r="D3" s="2"/>
      <c r="E3" s="7"/>
      <c r="F3" s="7"/>
      <c r="G3" s="2"/>
      <c r="H3" s="2"/>
      <c r="I3" s="2"/>
      <c r="J3" s="2"/>
      <c r="K3" s="6"/>
    </row>
    <row r="4" spans="1:11" s="11" customFormat="1" ht="51">
      <c r="A4" s="12" t="s">
        <v>2</v>
      </c>
      <c r="B4" s="12" t="s">
        <v>0</v>
      </c>
      <c r="C4" s="12" t="s">
        <v>1</v>
      </c>
      <c r="D4" s="12" t="s">
        <v>10</v>
      </c>
      <c r="E4" s="13" t="s">
        <v>3</v>
      </c>
      <c r="F4" s="13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</row>
    <row r="5" spans="1:11" s="10" customFormat="1" ht="12.75">
      <c r="A5" s="16" t="s">
        <v>14</v>
      </c>
      <c r="B5" s="16" t="s">
        <v>15</v>
      </c>
      <c r="C5" s="20" t="s">
        <v>50</v>
      </c>
      <c r="D5" s="21">
        <v>1</v>
      </c>
      <c r="E5" s="17">
        <v>40450</v>
      </c>
      <c r="F5" s="8">
        <f>D5*E5</f>
        <v>40450</v>
      </c>
      <c r="G5" s="5">
        <v>0.15</v>
      </c>
      <c r="H5" s="22">
        <v>172532</v>
      </c>
      <c r="I5" s="4" t="s">
        <v>51</v>
      </c>
      <c r="J5" s="18" t="s">
        <v>12</v>
      </c>
      <c r="K5" s="19" t="s">
        <v>13</v>
      </c>
    </row>
    <row r="6" spans="1:11" s="10" customFormat="1" ht="12.75">
      <c r="A6" s="16" t="s">
        <v>16</v>
      </c>
      <c r="B6" s="16" t="s">
        <v>17</v>
      </c>
      <c r="C6" s="20" t="s">
        <v>50</v>
      </c>
      <c r="D6" s="21">
        <v>1</v>
      </c>
      <c r="E6" s="17">
        <v>40450</v>
      </c>
      <c r="F6" s="8">
        <f aca="true" t="shared" si="0" ref="F6:F22">D6*E6</f>
        <v>40450</v>
      </c>
      <c r="G6" s="5">
        <v>0.15</v>
      </c>
      <c r="H6" s="22">
        <v>172532</v>
      </c>
      <c r="I6" s="4" t="s">
        <v>51</v>
      </c>
      <c r="J6" s="18" t="s">
        <v>12</v>
      </c>
      <c r="K6" s="19" t="s">
        <v>13</v>
      </c>
    </row>
    <row r="7" spans="1:11" s="10" customFormat="1" ht="12.75">
      <c r="A7" s="16" t="s">
        <v>18</v>
      </c>
      <c r="B7" s="16" t="s">
        <v>19</v>
      </c>
      <c r="C7" s="20" t="s">
        <v>50</v>
      </c>
      <c r="D7" s="21">
        <v>1</v>
      </c>
      <c r="E7" s="17">
        <v>40450</v>
      </c>
      <c r="F7" s="8">
        <f t="shared" si="0"/>
        <v>40450</v>
      </c>
      <c r="G7" s="5">
        <v>0.15</v>
      </c>
      <c r="H7" s="22">
        <v>172532</v>
      </c>
      <c r="I7" s="4" t="s">
        <v>51</v>
      </c>
      <c r="J7" s="18" t="s">
        <v>12</v>
      </c>
      <c r="K7" s="19" t="s">
        <v>13</v>
      </c>
    </row>
    <row r="8" spans="1:11" s="10" customFormat="1" ht="12.75">
      <c r="A8" s="16" t="s">
        <v>20</v>
      </c>
      <c r="B8" s="16" t="s">
        <v>21</v>
      </c>
      <c r="C8" s="20" t="s">
        <v>50</v>
      </c>
      <c r="D8" s="21">
        <v>1</v>
      </c>
      <c r="E8" s="17">
        <v>40450</v>
      </c>
      <c r="F8" s="8">
        <f t="shared" si="0"/>
        <v>40450</v>
      </c>
      <c r="G8" s="5">
        <v>0.15</v>
      </c>
      <c r="H8" s="22">
        <v>172532</v>
      </c>
      <c r="I8" s="4" t="s">
        <v>51</v>
      </c>
      <c r="J8" s="18" t="s">
        <v>12</v>
      </c>
      <c r="K8" s="19" t="s">
        <v>13</v>
      </c>
    </row>
    <row r="9" spans="1:11" s="10" customFormat="1" ht="12.75">
      <c r="A9" s="16" t="s">
        <v>22</v>
      </c>
      <c r="B9" s="16" t="s">
        <v>23</v>
      </c>
      <c r="C9" s="20" t="s">
        <v>50</v>
      </c>
      <c r="D9" s="21">
        <v>1</v>
      </c>
      <c r="E9" s="17">
        <v>40450</v>
      </c>
      <c r="F9" s="8">
        <f t="shared" si="0"/>
        <v>40450</v>
      </c>
      <c r="G9" s="5">
        <v>0.15</v>
      </c>
      <c r="H9" s="22">
        <v>172532</v>
      </c>
      <c r="I9" s="4" t="s">
        <v>51</v>
      </c>
      <c r="J9" s="18" t="s">
        <v>12</v>
      </c>
      <c r="K9" s="19" t="s">
        <v>13</v>
      </c>
    </row>
    <row r="10" spans="1:11" s="10" customFormat="1" ht="12.75">
      <c r="A10" s="16" t="s">
        <v>24</v>
      </c>
      <c r="B10" s="16" t="s">
        <v>25</v>
      </c>
      <c r="C10" s="20" t="s">
        <v>50</v>
      </c>
      <c r="D10" s="21">
        <v>1</v>
      </c>
      <c r="E10" s="17">
        <v>40450</v>
      </c>
      <c r="F10" s="8">
        <f t="shared" si="0"/>
        <v>40450</v>
      </c>
      <c r="G10" s="5">
        <v>0.15</v>
      </c>
      <c r="H10" s="22">
        <v>172532</v>
      </c>
      <c r="I10" s="4" t="s">
        <v>51</v>
      </c>
      <c r="J10" s="18" t="s">
        <v>12</v>
      </c>
      <c r="K10" s="19" t="s">
        <v>13</v>
      </c>
    </row>
    <row r="11" spans="1:11" s="10" customFormat="1" ht="12.75">
      <c r="A11" s="16" t="s">
        <v>26</v>
      </c>
      <c r="B11" s="16" t="s">
        <v>27</v>
      </c>
      <c r="C11" s="20" t="s">
        <v>50</v>
      </c>
      <c r="D11" s="21">
        <v>1</v>
      </c>
      <c r="E11" s="17">
        <v>40450</v>
      </c>
      <c r="F11" s="8">
        <f t="shared" si="0"/>
        <v>40450</v>
      </c>
      <c r="G11" s="5">
        <v>0.15</v>
      </c>
      <c r="H11" s="22">
        <v>172532</v>
      </c>
      <c r="I11" s="4" t="s">
        <v>51</v>
      </c>
      <c r="J11" s="18" t="s">
        <v>12</v>
      </c>
      <c r="K11" s="19" t="s">
        <v>13</v>
      </c>
    </row>
    <row r="12" spans="1:11" s="10" customFormat="1" ht="12.75">
      <c r="A12" s="16" t="s">
        <v>28</v>
      </c>
      <c r="B12" s="16" t="s">
        <v>29</v>
      </c>
      <c r="C12" s="20" t="s">
        <v>50</v>
      </c>
      <c r="D12" s="21">
        <v>1</v>
      </c>
      <c r="E12" s="17">
        <v>40450</v>
      </c>
      <c r="F12" s="8">
        <f t="shared" si="0"/>
        <v>40450</v>
      </c>
      <c r="G12" s="5">
        <v>0.15</v>
      </c>
      <c r="H12" s="22">
        <v>172532</v>
      </c>
      <c r="I12" s="4" t="s">
        <v>51</v>
      </c>
      <c r="J12" s="18" t="s">
        <v>12</v>
      </c>
      <c r="K12" s="19" t="s">
        <v>13</v>
      </c>
    </row>
    <row r="13" spans="1:11" s="10" customFormat="1" ht="12.75">
      <c r="A13" s="16" t="s">
        <v>30</v>
      </c>
      <c r="B13" s="16" t="s">
        <v>31</v>
      </c>
      <c r="C13" s="20" t="s">
        <v>50</v>
      </c>
      <c r="D13" s="21">
        <v>1</v>
      </c>
      <c r="E13" s="17">
        <v>40450</v>
      </c>
      <c r="F13" s="8">
        <f t="shared" si="0"/>
        <v>40450</v>
      </c>
      <c r="G13" s="5">
        <v>0.15</v>
      </c>
      <c r="H13" s="22">
        <v>172532</v>
      </c>
      <c r="I13" s="4" t="s">
        <v>51</v>
      </c>
      <c r="J13" s="18" t="s">
        <v>12</v>
      </c>
      <c r="K13" s="19" t="s">
        <v>13</v>
      </c>
    </row>
    <row r="14" spans="1:11" s="10" customFormat="1" ht="12.75">
      <c r="A14" s="23" t="s">
        <v>32</v>
      </c>
      <c r="B14" s="23" t="s">
        <v>33</v>
      </c>
      <c r="C14" s="20" t="s">
        <v>50</v>
      </c>
      <c r="D14" s="21">
        <v>1</v>
      </c>
      <c r="E14" s="17">
        <v>40450</v>
      </c>
      <c r="F14" s="8">
        <f t="shared" si="0"/>
        <v>40450</v>
      </c>
      <c r="G14" s="5">
        <v>0.15</v>
      </c>
      <c r="H14" s="22">
        <v>172532</v>
      </c>
      <c r="I14" s="4" t="s">
        <v>51</v>
      </c>
      <c r="J14" s="18" t="s">
        <v>12</v>
      </c>
      <c r="K14" s="19" t="s">
        <v>13</v>
      </c>
    </row>
    <row r="15" spans="1:11" s="10" customFormat="1" ht="12.75">
      <c r="A15" s="23" t="s">
        <v>34</v>
      </c>
      <c r="B15" s="23" t="s">
        <v>35</v>
      </c>
      <c r="C15" s="20" t="s">
        <v>50</v>
      </c>
      <c r="D15" s="21">
        <v>1</v>
      </c>
      <c r="E15" s="17">
        <v>40450</v>
      </c>
      <c r="F15" s="8">
        <f t="shared" si="0"/>
        <v>40450</v>
      </c>
      <c r="G15" s="5">
        <v>0.15</v>
      </c>
      <c r="H15" s="22">
        <v>172532</v>
      </c>
      <c r="I15" s="4" t="s">
        <v>51</v>
      </c>
      <c r="J15" s="18" t="s">
        <v>12</v>
      </c>
      <c r="K15" s="19" t="s">
        <v>13</v>
      </c>
    </row>
    <row r="16" spans="1:11" s="10" customFormat="1" ht="12.75">
      <c r="A16" s="23" t="s">
        <v>36</v>
      </c>
      <c r="B16" s="23" t="s">
        <v>37</v>
      </c>
      <c r="C16" s="20" t="s">
        <v>50</v>
      </c>
      <c r="D16" s="21">
        <v>1</v>
      </c>
      <c r="E16" s="17">
        <v>40450</v>
      </c>
      <c r="F16" s="8">
        <f t="shared" si="0"/>
        <v>40450</v>
      </c>
      <c r="G16" s="5">
        <v>0.15</v>
      </c>
      <c r="H16" s="22">
        <v>172532</v>
      </c>
      <c r="I16" s="4" t="s">
        <v>51</v>
      </c>
      <c r="J16" s="18" t="s">
        <v>12</v>
      </c>
      <c r="K16" s="19" t="s">
        <v>13</v>
      </c>
    </row>
    <row r="17" spans="1:11" s="10" customFormat="1" ht="12.75">
      <c r="A17" s="23" t="s">
        <v>38</v>
      </c>
      <c r="B17" s="23" t="s">
        <v>39</v>
      </c>
      <c r="C17" s="20" t="s">
        <v>50</v>
      </c>
      <c r="D17" s="21">
        <v>1</v>
      </c>
      <c r="E17" s="17">
        <v>40450</v>
      </c>
      <c r="F17" s="8">
        <f t="shared" si="0"/>
        <v>40450</v>
      </c>
      <c r="G17" s="5">
        <v>0.15</v>
      </c>
      <c r="H17" s="22">
        <v>172532</v>
      </c>
      <c r="I17" s="4" t="s">
        <v>51</v>
      </c>
      <c r="J17" s="18" t="s">
        <v>12</v>
      </c>
      <c r="K17" s="19" t="s">
        <v>13</v>
      </c>
    </row>
    <row r="18" spans="1:11" s="10" customFormat="1" ht="12.75">
      <c r="A18" s="23" t="s">
        <v>40</v>
      </c>
      <c r="B18" s="23" t="s">
        <v>41</v>
      </c>
      <c r="C18" s="20" t="s">
        <v>50</v>
      </c>
      <c r="D18" s="21">
        <v>1</v>
      </c>
      <c r="E18" s="17">
        <v>40450</v>
      </c>
      <c r="F18" s="8">
        <f t="shared" si="0"/>
        <v>40450</v>
      </c>
      <c r="G18" s="5">
        <v>0.15</v>
      </c>
      <c r="H18" s="22">
        <v>172532</v>
      </c>
      <c r="I18" s="4" t="s">
        <v>51</v>
      </c>
      <c r="J18" s="18" t="s">
        <v>12</v>
      </c>
      <c r="K18" s="19" t="s">
        <v>13</v>
      </c>
    </row>
    <row r="19" spans="1:11" s="10" customFormat="1" ht="12.75">
      <c r="A19" s="23" t="s">
        <v>42</v>
      </c>
      <c r="B19" s="23" t="s">
        <v>43</v>
      </c>
      <c r="C19" s="20" t="s">
        <v>50</v>
      </c>
      <c r="D19" s="21">
        <v>1</v>
      </c>
      <c r="E19" s="17">
        <v>40450</v>
      </c>
      <c r="F19" s="8">
        <f t="shared" si="0"/>
        <v>40450</v>
      </c>
      <c r="G19" s="5">
        <v>0.15</v>
      </c>
      <c r="H19" s="22">
        <v>172532</v>
      </c>
      <c r="I19" s="4" t="s">
        <v>51</v>
      </c>
      <c r="J19" s="18" t="s">
        <v>12</v>
      </c>
      <c r="K19" s="19" t="s">
        <v>13</v>
      </c>
    </row>
    <row r="20" spans="1:11" s="10" customFormat="1" ht="12.75">
      <c r="A20" s="23" t="s">
        <v>44</v>
      </c>
      <c r="B20" s="23" t="s">
        <v>45</v>
      </c>
      <c r="C20" s="20" t="s">
        <v>50</v>
      </c>
      <c r="D20" s="21">
        <v>1</v>
      </c>
      <c r="E20" s="17">
        <v>40450</v>
      </c>
      <c r="F20" s="8">
        <f t="shared" si="0"/>
        <v>40450</v>
      </c>
      <c r="G20" s="5">
        <v>0.15</v>
      </c>
      <c r="H20" s="22">
        <v>172532</v>
      </c>
      <c r="I20" s="4" t="s">
        <v>51</v>
      </c>
      <c r="J20" s="18" t="s">
        <v>12</v>
      </c>
      <c r="K20" s="19" t="s">
        <v>13</v>
      </c>
    </row>
    <row r="21" spans="1:11" s="10" customFormat="1" ht="12.75">
      <c r="A21" s="24" t="s">
        <v>46</v>
      </c>
      <c r="B21" s="25" t="s">
        <v>47</v>
      </c>
      <c r="C21" s="20" t="s">
        <v>50</v>
      </c>
      <c r="D21" s="21">
        <v>1</v>
      </c>
      <c r="E21" s="17">
        <v>40450</v>
      </c>
      <c r="F21" s="8">
        <f t="shared" si="0"/>
        <v>40450</v>
      </c>
      <c r="G21" s="5">
        <v>0.15</v>
      </c>
      <c r="H21" s="22">
        <v>172532</v>
      </c>
      <c r="I21" s="4" t="s">
        <v>51</v>
      </c>
      <c r="J21" s="18" t="s">
        <v>12</v>
      </c>
      <c r="K21" s="19" t="s">
        <v>13</v>
      </c>
    </row>
    <row r="22" spans="1:11" s="10" customFormat="1" ht="12.75">
      <c r="A22" s="24" t="s">
        <v>48</v>
      </c>
      <c r="B22" s="25" t="s">
        <v>49</v>
      </c>
      <c r="C22" s="20" t="s">
        <v>50</v>
      </c>
      <c r="D22" s="21">
        <v>1</v>
      </c>
      <c r="E22" s="17">
        <v>40450</v>
      </c>
      <c r="F22" s="8">
        <f t="shared" si="0"/>
        <v>40450</v>
      </c>
      <c r="G22" s="5">
        <v>0.15</v>
      </c>
      <c r="H22" s="22">
        <v>172532</v>
      </c>
      <c r="I22" s="4" t="s">
        <v>51</v>
      </c>
      <c r="J22" s="18" t="s">
        <v>12</v>
      </c>
      <c r="K22" s="19" t="s">
        <v>13</v>
      </c>
    </row>
    <row r="23" spans="1:11" s="10" customFormat="1" ht="12.75">
      <c r="A23" s="26"/>
      <c r="B23" s="26"/>
      <c r="C23" s="26"/>
      <c r="D23" s="26"/>
      <c r="E23" s="15" t="s">
        <v>52</v>
      </c>
      <c r="F23" s="15">
        <f>SUM(F5:F22)</f>
        <v>728100</v>
      </c>
      <c r="G23" s="14"/>
      <c r="H23" s="14"/>
      <c r="I23" s="14"/>
      <c r="J23" s="14"/>
      <c r="K23" s="14"/>
    </row>
  </sheetData>
  <mergeCells count="2">
    <mergeCell ref="A1:K1"/>
    <mergeCell ref="A2:K2"/>
  </mergeCells>
  <conditionalFormatting sqref="A5:A20">
    <cfRule type="duplicateValues" priority="1" dxfId="0">
      <formula>AND(COUNTIF($A$5:$A$20,A5)&gt;1,NOT(ISBLANK(A5)))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