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Micankova\14.7 Veřejné zakázky\Zadávací řízení\Otevřené řízení\Nadlimitní\2020\Enbrel - stávající pacienti\"/>
    </mc:Choice>
  </mc:AlternateContent>
  <bookViews>
    <workbookView xWindow="0" yWindow="0" windowWidth="28800" windowHeight="12300"/>
  </bookViews>
  <sheets>
    <sheet name="Cenová nabídka" sheetId="1" r:id="rId1"/>
    <sheet name="List2" sheetId="2" state="hidden" r:id="rId2"/>
    <sheet name="List3" sheetId="3" state="hidden" r:id="rId3"/>
  </sheets>
  <calcPr calcId="162913"/>
</workbook>
</file>

<file path=xl/calcChain.xml><?xml version="1.0" encoding="utf-8"?>
<calcChain xmlns="http://schemas.openxmlformats.org/spreadsheetml/2006/main">
  <c r="J6" i="1" l="1"/>
  <c r="K6" i="1" s="1"/>
  <c r="J7" i="1"/>
  <c r="K7" i="1" s="1"/>
  <c r="J8" i="1"/>
  <c r="K8" i="1" s="1"/>
  <c r="J9" i="1"/>
  <c r="K9" i="1" s="1"/>
  <c r="J5" i="1"/>
  <c r="K5" i="1" s="1"/>
  <c r="M6" i="1" l="1"/>
  <c r="M7" i="1"/>
  <c r="M8" i="1"/>
  <c r="M9" i="1"/>
  <c r="M5" i="1"/>
  <c r="M11" i="1" l="1"/>
  <c r="M12" i="1" s="1"/>
  <c r="M13" i="1" s="1"/>
</calcChain>
</file>

<file path=xl/sharedStrings.xml><?xml version="1.0" encoding="utf-8"?>
<sst xmlns="http://schemas.openxmlformats.org/spreadsheetml/2006/main" count="34" uniqueCount="28">
  <si>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</si>
  <si>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</si>
  <si>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</si>
  <si>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</si>
  <si>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</si>
  <si>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</si>
  <si>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</si>
  <si>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</si>
  <si>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</si>
  <si>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</si>
  <si>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</si>
  <si>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</si>
  <si>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</si>
  <si>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</si>
  <si>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</si>
  <si>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</si>
  <si>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L04AB01</t>
  </si>
  <si>
    <t>ENBREL 10 MG</t>
  </si>
  <si>
    <t>ENBREL 25 MG</t>
  </si>
  <si>
    <t>ENBREL 50 MG</t>
  </si>
  <si>
    <t>10MG INJ PSO LQF 4+4X1ML ISP+4J+4AD</t>
  </si>
  <si>
    <t>25MG INJ SOL 4X0,5ML Předplněná injekční stříkačka</t>
  </si>
  <si>
    <t>50MG INJ SOL 4X1ML Předplněná injekční stříkačka</t>
  </si>
  <si>
    <t>25MG INJ PSO LQF 4+4X1ML ISP+4J+4AD Předplněné pero</t>
  </si>
  <si>
    <t>50MG INJ SOL 4X1ML Předplněné pero</t>
  </si>
  <si>
    <t>Celková cena včetně DPH</t>
  </si>
  <si>
    <t>DPH</t>
  </si>
  <si>
    <t>ENBREL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</si>
</sst>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E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2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0" fontId="2" fillId="2" borderId="4" xfId="0" applyFont="1" applyFill="1" applyBorder="1"/>
    <xf numFmtId="0" fontId="1" fillId="5" borderId="4" xfId="0" applyFont="1" applyFill="1" applyBorder="1" applyAlignment="1"/>
    <xf numFmtId="0" fontId="1" fillId="5" borderId="2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4" fontId="2" fillId="0" borderId="7" xfId="0" applyNumberFormat="1" applyFont="1" applyBorder="1"/>
    <xf numFmtId="4" fontId="2" fillId="0" borderId="9" xfId="0" applyNumberFormat="1" applyFont="1" applyBorder="1"/>
    <xf numFmtId="4" fontId="3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wrapText="1"/>
    </xf>
    <xf numFmtId="4" fontId="3" fillId="3" borderId="4" xfId="0" applyNumberFormat="1" applyFont="1" applyFill="1" applyBorder="1" applyAlignment="1"/>
    <xf numFmtId="4" fontId="2" fillId="0" borderId="8" xfId="0" applyNumberFormat="1" applyFont="1" applyBorder="1"/>
    <xf numFmtId="4" fontId="2" fillId="0" borderId="1" xfId="0" applyNumberFormat="1" applyFont="1" applyBorder="1"/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5" xfId="0" applyFont="1" applyBorder="1"/>
    <xf numFmtId="0" fontId="6" fillId="2" borderId="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4" fontId="6" fillId="3" borderId="4" xfId="0" applyNumberFormat="1" applyFont="1" applyFill="1" applyBorder="1" applyAlignment="1"/>
    <xf numFmtId="0" fontId="5" fillId="0" borderId="6" xfId="0" applyFont="1" applyBorder="1"/>
    <xf numFmtId="0" fontId="5" fillId="0" borderId="1" xfId="0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98" zoomScaleNormal="98" workbookViewId="0">
      <selection activeCell="B2" sqref="B2:M2"/>
    </sheetView>
  </sheetViews>
  <sheetFormatPr defaultRowHeight="12.75" x14ac:dyDescent="0.2"/>
  <cols>
    <col min="1" max="1" width="2.85546875" style="1" customWidth="1"/>
    <col min="2" max="2" width="9.140625" style="1"/>
    <col min="3" max="3" width="16.5703125" style="1" bestFit="1" customWidth="1"/>
    <col min="4" max="4" width="10" style="1" customWidth="1"/>
    <col min="5" max="6" width="22.5703125" style="1" customWidth="1"/>
    <col min="7" max="7" width="53.5703125" style="1" bestFit="1" customWidth="1"/>
    <col min="8" max="8" width="19" style="1" customWidth="1"/>
    <col min="9" max="9" width="14.28515625" style="1" customWidth="1"/>
    <col min="10" max="10" width="11.7109375" style="1" customWidth="1"/>
    <col min="11" max="11" width="14" style="1" customWidth="1"/>
    <col min="12" max="12" width="11.85546875" style="1" bestFit="1" customWidth="1"/>
    <col min="13" max="13" width="27.85546875" style="19" customWidth="1"/>
    <col min="14" max="16384" width="9.140625" style="1"/>
  </cols>
  <sheetData>
    <row r="1" spans="1:14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1:14" x14ac:dyDescent="0.2">
      <c r="B2" s="20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4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 x14ac:dyDescent="0.2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 customHeight="1" x14ac:dyDescent="0.2">
      <c r="A5" s="3"/>
      <c r="B5" s="10" t="s">
        <v>16</v>
      </c>
      <c r="C5" s="10" t="s">
        <v>17</v>
      </c>
      <c r="D5" s="8"/>
      <c r="E5" s="8"/>
      <c r="F5" s="8"/>
      <c r="G5" s="10" t="s">
        <v>20</v>
      </c>
      <c r="H5" s="9"/>
      <c r="I5" s="9"/>
      <c r="J5" s="9">
        <f>I5*0.1</f>
        <v>0</v>
      </c>
      <c r="K5" s="9">
        <f>J5+I5</f>
        <v>0</v>
      </c>
      <c r="L5" s="7">
        <v>450</v>
      </c>
      <c r="M5" s="16">
        <f>I5*L5</f>
        <v>0</v>
      </c>
      <c r="N5" s="4"/>
    </row>
    <row r="6" spans="1:14" ht="15" customHeight="1" x14ac:dyDescent="0.2">
      <c r="A6" s="3"/>
      <c r="B6" s="10" t="s">
        <v>16</v>
      </c>
      <c r="C6" s="10" t="s">
        <v>18</v>
      </c>
      <c r="D6" s="8"/>
      <c r="E6" s="8"/>
      <c r="F6" s="8"/>
      <c r="G6" s="10" t="s">
        <v>21</v>
      </c>
      <c r="H6" s="9"/>
      <c r="I6" s="9"/>
      <c r="J6" s="9">
        <f t="shared" ref="J6:J9" si="0">I6*0.1</f>
        <v>0</v>
      </c>
      <c r="K6" s="9">
        <f t="shared" ref="K6:K9" si="1">J6+I6</f>
        <v>0</v>
      </c>
      <c r="L6" s="7">
        <v>700</v>
      </c>
      <c r="M6" s="16">
        <f t="shared" ref="M6:M9" si="2">I6*L6</f>
        <v>0</v>
      </c>
      <c r="N6" s="4"/>
    </row>
    <row r="7" spans="1:14" ht="15" customHeight="1" x14ac:dyDescent="0.2">
      <c r="A7" s="3"/>
      <c r="B7" s="10" t="s">
        <v>16</v>
      </c>
      <c r="C7" s="10" t="s">
        <v>18</v>
      </c>
      <c r="D7" s="8"/>
      <c r="E7" s="8"/>
      <c r="F7" s="8"/>
      <c r="G7" s="10" t="s">
        <v>23</v>
      </c>
      <c r="H7" s="9"/>
      <c r="I7" s="9"/>
      <c r="J7" s="9">
        <f t="shared" si="0"/>
        <v>0</v>
      </c>
      <c r="K7" s="9">
        <f t="shared" si="1"/>
        <v>0</v>
      </c>
      <c r="L7" s="7">
        <v>950</v>
      </c>
      <c r="M7" s="16">
        <f t="shared" si="2"/>
        <v>0</v>
      </c>
      <c r="N7" s="4"/>
    </row>
    <row r="8" spans="1:14" ht="15" customHeight="1" x14ac:dyDescent="0.2">
      <c r="A8" s="3"/>
      <c r="B8" s="10" t="s">
        <v>16</v>
      </c>
      <c r="C8" s="10" t="s">
        <v>19</v>
      </c>
      <c r="D8" s="8"/>
      <c r="E8" s="8"/>
      <c r="F8" s="8"/>
      <c r="G8" s="10" t="s">
        <v>24</v>
      </c>
      <c r="H8" s="9"/>
      <c r="I8" s="9"/>
      <c r="J8" s="9">
        <f t="shared" si="0"/>
        <v>0</v>
      </c>
      <c r="K8" s="9">
        <f t="shared" si="1"/>
        <v>0</v>
      </c>
      <c r="L8" s="7">
        <v>600</v>
      </c>
      <c r="M8" s="16">
        <f t="shared" si="2"/>
        <v>0</v>
      </c>
      <c r="N8" s="4"/>
    </row>
    <row r="9" spans="1:14" ht="15" customHeight="1" x14ac:dyDescent="0.2">
      <c r="A9" s="3"/>
      <c r="B9" s="10" t="s">
        <v>16</v>
      </c>
      <c r="C9" s="10" t="s">
        <v>19</v>
      </c>
      <c r="D9" s="8"/>
      <c r="E9" s="8"/>
      <c r="F9" s="8"/>
      <c r="G9" s="10" t="s">
        <v>22</v>
      </c>
      <c r="H9" s="9"/>
      <c r="I9" s="9"/>
      <c r="J9" s="9">
        <f t="shared" si="0"/>
        <v>0</v>
      </c>
      <c r="K9" s="9">
        <f t="shared" si="1"/>
        <v>0</v>
      </c>
      <c r="L9" s="7">
        <v>1400</v>
      </c>
      <c r="M9" s="16">
        <f t="shared" si="2"/>
        <v>0</v>
      </c>
      <c r="N9" s="4"/>
    </row>
    <row r="10" spans="1:14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4"/>
    </row>
    <row r="11" spans="1:14" s="33" customFormat="1" ht="15.75" x14ac:dyDescent="0.25">
      <c r="A11" s="28"/>
      <c r="B11" s="29" t="s">
        <v>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>
        <f>SUM(M5:M9)</f>
        <v>0</v>
      </c>
      <c r="N11" s="32"/>
    </row>
    <row r="12" spans="1:14" x14ac:dyDescent="0.2">
      <c r="A12" s="3"/>
      <c r="B12" s="23" t="s">
        <v>26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7">
        <f>M11*0.1</f>
        <v>0</v>
      </c>
      <c r="N12" s="4"/>
    </row>
    <row r="13" spans="1:14" x14ac:dyDescent="0.2">
      <c r="A13" s="3"/>
      <c r="B13" s="23" t="s">
        <v>25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7">
        <f>SUM(M11:M12)</f>
        <v>0</v>
      </c>
      <c r="N13" s="4"/>
    </row>
    <row r="14" spans="1:14" x14ac:dyDescent="0.2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4"/>
      <c r="N14" s="4"/>
    </row>
    <row r="15" spans="1:14" x14ac:dyDescent="0.2">
      <c r="A15" s="3"/>
      <c r="B15" s="20" t="s">
        <v>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4"/>
    </row>
    <row r="16" spans="1:14" x14ac:dyDescent="0.2">
      <c r="A16" s="3"/>
      <c r="B16" s="25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4"/>
    </row>
    <row r="17" spans="1:14" x14ac:dyDescent="0.2">
      <c r="A17" s="3"/>
      <c r="B17" s="25" t="s">
        <v>14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4"/>
    </row>
    <row r="18" spans="1:14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8"/>
    </row>
  </sheetData>
  <mergeCells count="7">
    <mergeCell ref="B2:M2"/>
    <mergeCell ref="B11:L11"/>
    <mergeCell ref="B15:M15"/>
    <mergeCell ref="B16:M16"/>
    <mergeCell ref="B17:M17"/>
    <mergeCell ref="B12:L12"/>
    <mergeCell ref="B13:L13"/>
  </mergeCells>
  <pageMargins left="0.7" right="0.7" top="0.78740157499999996" bottom="0.78740157499999996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Cenová nabídka</vt:lpstr>
      <vt:lpstr>List2</vt:lpstr>
      <vt:lpstr>List3</vt:lpstr>
    </vt:vector>
  </TitlesOfParts>
  <Company>Masaryk Memorial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Hájíček</dc:creator>
  <cp:lastModifiedBy>Mičánková Lucie</cp:lastModifiedBy>
  <cp:lastPrinted>2021-01-29T10:33:32Z</cp:lastPrinted>
  <dcterms:created xsi:type="dcterms:W3CDTF">2016-10-25T07:22:38Z</dcterms:created>
  <dcterms:modified xsi:type="dcterms:W3CDTF">2021-01-29T10:34:11Z</dcterms:modified>
</cp:coreProperties>
</file>