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Operační stůl\"/>
    </mc:Choice>
  </mc:AlternateContent>
  <bookViews>
    <workbookView xWindow="0" yWindow="0" windowWidth="14370" windowHeight="6825"/>
  </bookViews>
  <sheets>
    <sheet name="Tabulka pro výpočet ceny" sheetId="3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3" l="1"/>
  <c r="L15" i="3"/>
  <c r="K15" i="3"/>
  <c r="M14" i="3"/>
  <c r="L14" i="3"/>
  <c r="K14" i="3"/>
  <c r="M13" i="3"/>
  <c r="L13" i="3"/>
  <c r="K13" i="3"/>
  <c r="M11" i="3"/>
  <c r="L11" i="3"/>
  <c r="K11" i="3"/>
  <c r="M10" i="3"/>
  <c r="L10" i="3"/>
  <c r="K10" i="3"/>
  <c r="M9" i="3"/>
  <c r="L9" i="3"/>
  <c r="K9" i="3"/>
  <c r="K16" i="3" s="1"/>
  <c r="M4" i="3"/>
  <c r="M6" i="3" s="1"/>
  <c r="L4" i="3"/>
  <c r="L6" i="3" s="1"/>
  <c r="K4" i="3"/>
  <c r="K6" i="3" s="1"/>
  <c r="M16" i="3" l="1"/>
  <c r="L16" i="3"/>
  <c r="L18" i="3" s="1"/>
  <c r="K18" i="3"/>
  <c r="M18" i="3"/>
</calcChain>
</file>

<file path=xl/sharedStrings.xml><?xml version="1.0" encoding="utf-8"?>
<sst xmlns="http://schemas.openxmlformats.org/spreadsheetml/2006/main" count="29" uniqueCount="25">
  <si>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</si>
  <si>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</si>
  <si>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</si>
  <si>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</si>
  <si>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</si>
  <si>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</si>
  <si>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</si>
  <si>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</si>
  <si>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</si>
  <si>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Celkem
DPH
[Kč]</t>
  </si>
  <si>
    <t>Cestovné není-li součástí servisních úkonů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</si>
  <si>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</si>
  <si>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</si>
  <si>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</si>
  <si>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Celkový počet úkonů</t>
  </si>
  <si>
    <t>Pořizovací cena přístroje dle technické specifikace</t>
  </si>
  <si>
    <t>CELKOVÁ CENA PRO POROVNÁNÍ NABÍDEK</t>
  </si>
  <si>
    <t>Sazba DPH</t>
  </si>
  <si>
    <t>Základní sazba</t>
  </si>
  <si>
    <t>První snížená sazba</t>
  </si>
  <si>
    <t>Druhá snížená sazba</t>
  </si>
  <si>
    <t>VZVZ 2020_036_ÚPI_Operační stůl</t>
  </si>
  <si>
    <t>Operační stůl včetně op. desek, transp. vozíků a příslušenství</t>
  </si>
  <si>
    <r>
      <t>Celkem za požadované přístroje</t>
    </r>
    <r>
      <rPr>
        <b/>
        <vertAlign val="superscript"/>
        <sz val="11"/>
        <rFont val="Arial"/>
        <family val="2"/>
        <charset val="238"/>
      </rPr>
      <t>1)</t>
    </r>
  </si>
  <si>
    <r>
      <t xml:space="preserve">Servisní úkony
</t>
    </r>
    <r>
      <rPr>
        <sz val="9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</si>
</sst>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Protection="1"/>
    <xf numFmtId="0" fontId="1" fillId="0" borderId="4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4" fontId="1" fillId="5" borderId="19" xfId="0" applyNumberFormat="1" applyFont="1" applyFill="1" applyBorder="1" applyAlignment="1" applyProtection="1">
      <alignment horizontal="right" vertical="center" wrapText="1"/>
    </xf>
    <xf numFmtId="4" fontId="1" fillId="5" borderId="19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1" fillId="5" borderId="30" xfId="0" applyNumberFormat="1" applyFont="1" applyFill="1" applyBorder="1" applyAlignment="1" applyProtection="1">
      <alignment horizontal="right" vertical="center" wrapText="1"/>
    </xf>
    <xf numFmtId="1" fontId="1" fillId="0" borderId="0" xfId="0" applyNumberFormat="1" applyFont="1" applyProtection="1"/>
    <xf numFmtId="0" fontId="7" fillId="0" borderId="0" xfId="0" applyFont="1"/>
    <xf numFmtId="0" fontId="8" fillId="0" borderId="0" xfId="0" applyFont="1"/>
    <xf numFmtId="1" fontId="8" fillId="0" borderId="0" xfId="0" applyNumberFormat="1" applyFont="1"/>
    <xf numFmtId="4" fontId="4" fillId="4" borderId="1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4" fillId="5" borderId="19" xfId="0" applyNumberFormat="1" applyFont="1" applyFill="1" applyBorder="1" applyAlignment="1" applyProtection="1">
      <alignment horizontal="right" vertical="center" wrapText="1"/>
    </xf>
    <xf numFmtId="4" fontId="4" fillId="5" borderId="26" xfId="0" applyNumberFormat="1" applyFont="1" applyFill="1" applyBorder="1" applyAlignment="1" applyProtection="1">
      <alignment horizontal="right" vertical="center"/>
    </xf>
    <xf numFmtId="4" fontId="4" fillId="5" borderId="2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/>
    <xf numFmtId="0" fontId="9" fillId="7" borderId="7" xfId="0" applyFont="1" applyFill="1" applyBorder="1" applyAlignment="1" applyProtection="1">
      <alignment horizontal="center" vertical="center" wrapText="1"/>
      <protection locked="0"/>
    </xf>
    <xf numFmtId="4" fontId="9" fillId="7" borderId="8" xfId="0" applyNumberFormat="1" applyFont="1" applyFill="1" applyBorder="1" applyAlignment="1" applyProtection="1">
      <alignment horizontal="right" vertical="center" wrapText="1"/>
      <protection locked="0"/>
    </xf>
    <xf numFmtId="1" fontId="9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8" xfId="0" applyNumberFormat="1" applyFont="1" applyFill="1" applyBorder="1" applyAlignment="1" applyProtection="1">
      <alignment horizontal="right" vertical="center" wrapText="1"/>
    </xf>
    <xf numFmtId="0" fontId="9" fillId="7" borderId="15" xfId="0" applyFont="1" applyFill="1" applyBorder="1" applyAlignment="1" applyProtection="1">
      <alignment horizontal="center" vertical="center" wrapText="1"/>
      <protection locked="0"/>
    </xf>
    <xf numFmtId="4" fontId="9" fillId="7" borderId="16" xfId="0" applyNumberFormat="1" applyFont="1" applyFill="1" applyBorder="1" applyAlignment="1" applyProtection="1">
      <alignment horizontal="right" vertical="center" wrapText="1"/>
      <protection locked="0"/>
    </xf>
    <xf numFmtId="1" fontId="9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5" xfId="0" applyNumberFormat="1" applyFont="1" applyFill="1" applyBorder="1" applyAlignment="1" applyProtection="1">
      <alignment horizontal="right" vertical="center"/>
    </xf>
    <xf numFmtId="4" fontId="4" fillId="4" borderId="16" xfId="0" applyNumberFormat="1" applyFont="1" applyFill="1" applyBorder="1" applyAlignment="1" applyProtection="1">
      <alignment horizontal="right" vertical="center" wrapText="1"/>
    </xf>
    <xf numFmtId="0" fontId="9" fillId="7" borderId="22" xfId="0" applyFont="1" applyFill="1" applyBorder="1" applyAlignment="1" applyProtection="1">
      <alignment horizontal="center" vertical="center" wrapText="1"/>
      <protection locked="0"/>
    </xf>
    <xf numFmtId="4" fontId="4" fillId="4" borderId="23" xfId="0" applyNumberFormat="1" applyFont="1" applyFill="1" applyBorder="1" applyAlignment="1" applyProtection="1">
      <alignment horizontal="right" vertical="center" wrapText="1"/>
    </xf>
    <xf numFmtId="0" fontId="9" fillId="7" borderId="38" xfId="0" applyFont="1" applyFill="1" applyBorder="1" applyAlignment="1" applyProtection="1">
      <alignment horizontal="center" vertical="center" wrapText="1"/>
      <protection locked="0"/>
    </xf>
    <xf numFmtId="1" fontId="9" fillId="7" borderId="39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38" xfId="0" applyNumberFormat="1" applyFont="1" applyFill="1" applyBorder="1" applyAlignment="1" applyProtection="1">
      <alignment horizontal="right" vertical="center"/>
    </xf>
    <xf numFmtId="0" fontId="9" fillId="7" borderId="36" xfId="0" applyFont="1" applyFill="1" applyBorder="1" applyAlignment="1" applyProtection="1">
      <alignment horizontal="center" vertical="center" wrapText="1"/>
      <protection locked="0"/>
    </xf>
    <xf numFmtId="1" fontId="9" fillId="7" borderId="37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36" xfId="0" applyNumberFormat="1" applyFont="1" applyFill="1" applyBorder="1" applyAlignment="1" applyProtection="1">
      <alignment horizontal="right" vertical="center"/>
    </xf>
    <xf numFmtId="4" fontId="9" fillId="7" borderId="23" xfId="0" applyNumberFormat="1" applyFont="1" applyFill="1" applyBorder="1" applyAlignment="1" applyProtection="1">
      <alignment horizontal="right" vertical="center" wrapText="1"/>
      <protection locked="0"/>
    </xf>
    <xf numFmtId="1" fontId="9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7" xfId="0" applyNumberFormat="1" applyFont="1" applyFill="1" applyBorder="1" applyAlignment="1" applyProtection="1">
      <alignment horizontal="right" vertical="center"/>
    </xf>
    <xf numFmtId="4" fontId="4" fillId="4" borderId="22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" fontId="3" fillId="5" borderId="30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6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 shrinkToFit="1"/>
    </xf>
    <xf numFmtId="49" fontId="4" fillId="3" borderId="16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1" fontId="9" fillId="7" borderId="9" xfId="0" applyNumberFormat="1" applyFont="1" applyFill="1" applyBorder="1" applyAlignment="1" applyProtection="1">
      <alignment horizontal="right" vertical="center"/>
      <protection locked="0"/>
    </xf>
    <xf numFmtId="1" fontId="9" fillId="7" borderId="24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49" fontId="4" fillId="7" borderId="33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20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34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6" fillId="3" borderId="2" xfId="0" applyNumberFormat="1" applyFont="1" applyFill="1" applyBorder="1" applyAlignment="1" applyProtection="1">
      <alignment horizontal="left" vertical="center" wrapText="1"/>
    </xf>
    <xf numFmtId="49" fontId="6" fillId="3" borderId="27" xfId="0" applyNumberFormat="1" applyFont="1" applyFill="1" applyBorder="1" applyAlignment="1" applyProtection="1">
      <alignment horizontal="left" vertical="center" wrapText="1"/>
    </xf>
    <xf numFmtId="49" fontId="6" fillId="3" borderId="0" xfId="0" applyNumberFormat="1" applyFont="1" applyFill="1" applyBorder="1" applyAlignment="1" applyProtection="1">
      <alignment horizontal="left" vertical="center" wrapText="1"/>
    </xf>
    <xf numFmtId="49" fontId="6" fillId="3" borderId="31" xfId="0" applyNumberFormat="1" applyFont="1" applyFill="1" applyBorder="1" applyAlignment="1" applyProtection="1">
      <alignment horizontal="left" vertical="center" wrapText="1"/>
    </xf>
    <xf numFmtId="4" fontId="9" fillId="7" borderId="8" xfId="0" applyNumberFormat="1" applyFont="1" applyFill="1" applyBorder="1" applyAlignment="1" applyProtection="1">
      <alignment horizontal="right" vertical="center"/>
      <protection locked="0"/>
    </xf>
    <xf numFmtId="4" fontId="9" fillId="7" borderId="23" xfId="0" applyNumberFormat="1" applyFont="1" applyFill="1" applyBorder="1" applyAlignment="1" applyProtection="1">
      <alignment horizontal="right" vertical="center"/>
      <protection locked="0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" fontId="4" fillId="4" borderId="7" xfId="0" applyNumberFormat="1" applyFont="1" applyFill="1" applyBorder="1" applyAlignment="1" applyProtection="1">
      <alignment horizontal="right" vertical="center"/>
    </xf>
    <xf numFmtId="4" fontId="4" fillId="4" borderId="22" xfId="0" applyNumberFormat="1" applyFont="1" applyFill="1" applyBorder="1" applyAlignment="1" applyProtection="1">
      <alignment horizontal="right" vertical="center"/>
    </xf>
    <xf numFmtId="4" fontId="4" fillId="4" borderId="8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I4" sqref="I4:I5"/>
    </sheetView>
  </sheetViews>
  <sheetFormatPr defaultRowHeight="15" x14ac:dyDescent="0.25"/>
  <cols>
    <col min="1" max="1" width="2.5703125" customWidth="1"/>
    <col min="2" max="2" width="13.140625" customWidth="1"/>
    <col min="3" max="3" width="10.140625" customWidth="1"/>
    <col min="4" max="4" width="16" customWidth="1"/>
    <col min="5" max="5" width="9.140625" customWidth="1"/>
    <col min="6" max="6" width="12" customWidth="1"/>
    <col min="7" max="7" width="6.140625" customWidth="1"/>
    <col min="8" max="8" width="8.5703125" customWidth="1"/>
    <col min="9" max="9" width="13.5703125" customWidth="1"/>
    <col min="10" max="10" width="9.7109375" customWidth="1"/>
    <col min="11" max="13" width="14.28515625" customWidth="1"/>
  </cols>
  <sheetData>
    <row r="1" spans="1:13" ht="15.75" thickBot="1" x14ac:dyDescent="0.3">
      <c r="A1" s="18"/>
      <c r="B1" s="62" t="s">
        <v>21</v>
      </c>
      <c r="C1" s="63"/>
      <c r="D1" s="63"/>
      <c r="E1" s="63"/>
      <c r="F1" s="63"/>
      <c r="G1" s="63"/>
      <c r="H1" s="63"/>
      <c r="I1" s="63"/>
      <c r="J1" s="63"/>
      <c r="K1" s="64"/>
      <c r="L1" s="23"/>
      <c r="M1" s="23"/>
    </row>
    <row r="2" spans="1:13" ht="15.75" thickBot="1" x14ac:dyDescent="0.3">
      <c r="A2" s="1"/>
      <c r="B2" s="24"/>
      <c r="C2" s="24"/>
      <c r="D2" s="24"/>
      <c r="E2" s="24"/>
      <c r="F2" s="24"/>
      <c r="G2" s="25"/>
      <c r="H2" s="25"/>
      <c r="I2" s="26"/>
      <c r="J2" s="25"/>
      <c r="K2" s="23"/>
      <c r="L2" s="23"/>
      <c r="M2" s="23"/>
    </row>
    <row r="3" spans="1:13" ht="43.5" thickBot="1" x14ac:dyDescent="0.3">
      <c r="A3" s="2"/>
      <c r="B3" s="83" t="s">
        <v>15</v>
      </c>
      <c r="C3" s="84"/>
      <c r="D3" s="84"/>
      <c r="E3" s="84"/>
      <c r="F3" s="84"/>
      <c r="G3" s="85"/>
      <c r="H3" s="27" t="s">
        <v>0</v>
      </c>
      <c r="I3" s="28" t="s">
        <v>1</v>
      </c>
      <c r="J3" s="29" t="s">
        <v>2</v>
      </c>
      <c r="K3" s="28" t="s">
        <v>3</v>
      </c>
      <c r="L3" s="28" t="s">
        <v>9</v>
      </c>
      <c r="M3" s="28" t="s">
        <v>4</v>
      </c>
    </row>
    <row r="4" spans="1:13" x14ac:dyDescent="0.25">
      <c r="A4" s="68" t="s">
        <v>5</v>
      </c>
      <c r="B4" s="86" t="s">
        <v>22</v>
      </c>
      <c r="C4" s="87"/>
      <c r="D4" s="87"/>
      <c r="E4" s="87"/>
      <c r="F4" s="87"/>
      <c r="G4" s="87"/>
      <c r="H4" s="75">
        <v>1</v>
      </c>
      <c r="I4" s="118"/>
      <c r="J4" s="99"/>
      <c r="K4" s="123">
        <f>H4*I4</f>
        <v>0</v>
      </c>
      <c r="L4" s="125">
        <f>H4*(I4*J4/100)</f>
        <v>0</v>
      </c>
      <c r="M4" s="70">
        <f>IF(J4&gt;0,H4*I4*(J4/100+1),IF(I4&gt;0,"Zadejte DPH",0))</f>
        <v>0</v>
      </c>
    </row>
    <row r="5" spans="1:13" ht="15.75" thickBot="1" x14ac:dyDescent="0.3">
      <c r="A5" s="69"/>
      <c r="B5" s="88"/>
      <c r="C5" s="89"/>
      <c r="D5" s="89"/>
      <c r="E5" s="89"/>
      <c r="F5" s="89"/>
      <c r="G5" s="89"/>
      <c r="H5" s="76"/>
      <c r="I5" s="119"/>
      <c r="J5" s="100"/>
      <c r="K5" s="124"/>
      <c r="L5" s="126"/>
      <c r="M5" s="71"/>
    </row>
    <row r="6" spans="1:13" ht="15.75" thickBot="1" x14ac:dyDescent="0.3">
      <c r="A6" s="3"/>
      <c r="B6" s="30"/>
      <c r="C6" s="30"/>
      <c r="D6" s="90" t="s">
        <v>23</v>
      </c>
      <c r="E6" s="91"/>
      <c r="F6" s="91"/>
      <c r="G6" s="91"/>
      <c r="H6" s="91"/>
      <c r="I6" s="91"/>
      <c r="J6" s="92"/>
      <c r="K6" s="31">
        <f>SUM(K4:K5)</f>
        <v>0</v>
      </c>
      <c r="L6" s="32">
        <f>SUM(L4:L5)</f>
        <v>0</v>
      </c>
      <c r="M6" s="33">
        <f>SUM(M4:M5)</f>
        <v>0</v>
      </c>
    </row>
    <row r="7" spans="1:13" ht="15.75" thickBot="1" x14ac:dyDescent="0.3">
      <c r="A7" s="3"/>
      <c r="B7" s="30"/>
      <c r="C7" s="30"/>
      <c r="D7" s="30"/>
      <c r="E7" s="30"/>
      <c r="F7" s="34"/>
      <c r="G7" s="34"/>
      <c r="H7" s="34"/>
      <c r="I7" s="35"/>
      <c r="J7" s="23"/>
      <c r="K7" s="36"/>
      <c r="L7" s="37"/>
      <c r="M7" s="38"/>
    </row>
    <row r="8" spans="1:13" ht="57.75" thickBot="1" x14ac:dyDescent="0.3">
      <c r="A8" s="3"/>
      <c r="B8" s="72" t="s">
        <v>24</v>
      </c>
      <c r="C8" s="73"/>
      <c r="D8" s="73"/>
      <c r="E8" s="73"/>
      <c r="F8" s="73"/>
      <c r="G8" s="74"/>
      <c r="H8" s="28" t="s">
        <v>14</v>
      </c>
      <c r="I8" s="27" t="s">
        <v>6</v>
      </c>
      <c r="J8" s="29" t="s">
        <v>2</v>
      </c>
      <c r="K8" s="28" t="s">
        <v>3</v>
      </c>
      <c r="L8" s="28" t="s">
        <v>9</v>
      </c>
      <c r="M8" s="28" t="s">
        <v>4</v>
      </c>
    </row>
    <row r="9" spans="1:13" x14ac:dyDescent="0.25">
      <c r="A9" s="77" t="s">
        <v>7</v>
      </c>
      <c r="B9" s="101"/>
      <c r="C9" s="93" t="s">
        <v>8</v>
      </c>
      <c r="D9" s="94"/>
      <c r="E9" s="94"/>
      <c r="F9" s="94"/>
      <c r="G9" s="95"/>
      <c r="H9" s="39"/>
      <c r="I9" s="40"/>
      <c r="J9" s="41"/>
      <c r="K9" s="58">
        <f>H9*I9</f>
        <v>0</v>
      </c>
      <c r="L9" s="42">
        <f>H9*(I9*J9/100)</f>
        <v>0</v>
      </c>
      <c r="M9" s="60">
        <f>IF(J9&gt;0,H9*I9*(J9/100+1),IF(I9&gt;0,"Zadejte DPH",0))</f>
        <v>0</v>
      </c>
    </row>
    <row r="10" spans="1:13" ht="30" customHeight="1" x14ac:dyDescent="0.25">
      <c r="A10" s="78"/>
      <c r="B10" s="102"/>
      <c r="C10" s="96" t="s">
        <v>12</v>
      </c>
      <c r="D10" s="97"/>
      <c r="E10" s="97"/>
      <c r="F10" s="97"/>
      <c r="G10" s="98"/>
      <c r="H10" s="43"/>
      <c r="I10" s="44"/>
      <c r="J10" s="45"/>
      <c r="K10" s="46">
        <f t="shared" ref="K10:K11" si="0">H10*I10</f>
        <v>0</v>
      </c>
      <c r="L10" s="47">
        <f t="shared" ref="L10:L11" si="1">H10*(I10*J10/100)</f>
        <v>0</v>
      </c>
      <c r="M10" s="22">
        <f t="shared" ref="M10:M11" si="2">IF(J10&gt;0,H10*I10*(J10/100+1),IF(I10&gt;0,"Zadejte DPH",0))</f>
        <v>0</v>
      </c>
    </row>
    <row r="11" spans="1:13" ht="15.75" thickBot="1" x14ac:dyDescent="0.3">
      <c r="A11" s="78"/>
      <c r="B11" s="102"/>
      <c r="C11" s="120" t="s">
        <v>10</v>
      </c>
      <c r="D11" s="121"/>
      <c r="E11" s="121"/>
      <c r="F11" s="121"/>
      <c r="G11" s="122"/>
      <c r="H11" s="48"/>
      <c r="I11" s="44"/>
      <c r="J11" s="45"/>
      <c r="K11" s="59">
        <f t="shared" si="0"/>
        <v>0</v>
      </c>
      <c r="L11" s="49">
        <f t="shared" si="1"/>
        <v>0</v>
      </c>
      <c r="M11" s="61">
        <f t="shared" si="2"/>
        <v>0</v>
      </c>
    </row>
    <row r="12" spans="1:13" ht="15.75" thickBot="1" x14ac:dyDescent="0.3">
      <c r="A12" s="78"/>
      <c r="B12" s="102"/>
      <c r="C12" s="113" t="s">
        <v>13</v>
      </c>
      <c r="D12" s="114"/>
      <c r="E12" s="114"/>
      <c r="F12" s="114"/>
      <c r="G12" s="114"/>
      <c r="H12" s="115"/>
      <c r="I12" s="115"/>
      <c r="J12" s="115"/>
      <c r="K12" s="116"/>
      <c r="L12" s="116"/>
      <c r="M12" s="117"/>
    </row>
    <row r="13" spans="1:13" x14ac:dyDescent="0.25">
      <c r="A13" s="78"/>
      <c r="B13" s="102"/>
      <c r="C13" s="104"/>
      <c r="D13" s="105"/>
      <c r="E13" s="105"/>
      <c r="F13" s="105"/>
      <c r="G13" s="106"/>
      <c r="H13" s="50"/>
      <c r="I13" s="40"/>
      <c r="J13" s="51"/>
      <c r="K13" s="52">
        <f>H13*I13</f>
        <v>0</v>
      </c>
      <c r="L13" s="42">
        <f>H13*(I13*J13/100)</f>
        <v>0</v>
      </c>
      <c r="M13" s="60">
        <f>IF(J13&gt;0,H13*I13*(J13/100+1),IF(I13&gt;0,"Zadejte DPH",0))</f>
        <v>0</v>
      </c>
    </row>
    <row r="14" spans="1:13" x14ac:dyDescent="0.25">
      <c r="A14" s="78"/>
      <c r="B14" s="102"/>
      <c r="C14" s="107"/>
      <c r="D14" s="108"/>
      <c r="E14" s="108"/>
      <c r="F14" s="108"/>
      <c r="G14" s="109"/>
      <c r="H14" s="53"/>
      <c r="I14" s="44"/>
      <c r="J14" s="54"/>
      <c r="K14" s="55">
        <f t="shared" ref="K14:K15" si="3">H14*I14</f>
        <v>0</v>
      </c>
      <c r="L14" s="47">
        <f t="shared" ref="L14:L15" si="4">H14*(I14*J14/100)</f>
        <v>0</v>
      </c>
      <c r="M14" s="22">
        <f t="shared" ref="M14:M15" si="5">IF(J14&gt;0,H14*I14*(J14/100+1),IF(I14&gt;0,"Zadejte DPH",0))</f>
        <v>0</v>
      </c>
    </row>
    <row r="15" spans="1:13" ht="15.75" thickBot="1" x14ac:dyDescent="0.3">
      <c r="A15" s="79"/>
      <c r="B15" s="103"/>
      <c r="C15" s="110"/>
      <c r="D15" s="111"/>
      <c r="E15" s="111"/>
      <c r="F15" s="111"/>
      <c r="G15" s="112"/>
      <c r="H15" s="48"/>
      <c r="I15" s="56"/>
      <c r="J15" s="57"/>
      <c r="K15" s="59">
        <f t="shared" si="3"/>
        <v>0</v>
      </c>
      <c r="L15" s="49">
        <f t="shared" si="4"/>
        <v>0</v>
      </c>
      <c r="M15" s="61">
        <f t="shared" si="5"/>
        <v>0</v>
      </c>
    </row>
    <row r="16" spans="1:13" ht="18" thickBot="1" x14ac:dyDescent="0.3">
      <c r="A16" s="4"/>
      <c r="B16" s="6"/>
      <c r="C16" s="6"/>
      <c r="D16" s="65" t="s">
        <v>11</v>
      </c>
      <c r="E16" s="66"/>
      <c r="F16" s="66"/>
      <c r="G16" s="66"/>
      <c r="H16" s="66"/>
      <c r="I16" s="66"/>
      <c r="J16" s="67"/>
      <c r="K16" s="12">
        <f>SUM(K9:K15)</f>
        <v>0</v>
      </c>
      <c r="L16" s="17">
        <f>SUM(L9:L15)</f>
        <v>0</v>
      </c>
      <c r="M16" s="11">
        <f>SUM(M9:M15)</f>
        <v>0</v>
      </c>
    </row>
    <row r="17" spans="1:13" ht="15.75" thickBot="1" x14ac:dyDescent="0.3">
      <c r="A17" s="8"/>
      <c r="B17" s="9"/>
      <c r="C17" s="9"/>
      <c r="D17" s="7"/>
      <c r="E17" s="9"/>
      <c r="F17" s="10"/>
      <c r="G17" s="10"/>
      <c r="H17" s="10"/>
      <c r="I17" s="5"/>
      <c r="J17" s="1"/>
      <c r="K17" s="13"/>
      <c r="L17" s="14"/>
      <c r="M17" s="15"/>
    </row>
    <row r="18" spans="1:13" ht="15.75" thickBot="1" x14ac:dyDescent="0.3">
      <c r="A18" s="1"/>
      <c r="B18" s="80" t="s">
        <v>16</v>
      </c>
      <c r="C18" s="81"/>
      <c r="D18" s="81"/>
      <c r="E18" s="81"/>
      <c r="F18" s="81"/>
      <c r="G18" s="81"/>
      <c r="H18" s="81"/>
      <c r="I18" s="81"/>
      <c r="J18" s="82"/>
      <c r="K18" s="16">
        <f>SUM(IFERROR(K6,0),IFERROR(K16,0),IFERROR(#REF!,0),IFERROR(#REF!,0))</f>
        <v>0</v>
      </c>
      <c r="L18" s="16">
        <f>SUM(IFERROR(L6,0),IFERROR(L16,0),IFERROR(#REF!,0),IFERROR(#REF!,0))</f>
        <v>0</v>
      </c>
      <c r="M18" s="16">
        <f>SUM(IFERROR(M6,0),IFERROR(M16,0),IFERROR(#REF!,0),IFERROR(#REF!,0))</f>
        <v>0</v>
      </c>
    </row>
  </sheetData>
  <mergeCells count="23">
    <mergeCell ref="C13:G13"/>
    <mergeCell ref="C14:G14"/>
    <mergeCell ref="C15:G15"/>
    <mergeCell ref="D16:J16"/>
    <mergeCell ref="B18:J18"/>
    <mergeCell ref="L4:L5"/>
    <mergeCell ref="M4:M5"/>
    <mergeCell ref="D6:J6"/>
    <mergeCell ref="B8:G8"/>
    <mergeCell ref="A9:A15"/>
    <mergeCell ref="B9:B15"/>
    <mergeCell ref="C9:G9"/>
    <mergeCell ref="C10:G10"/>
    <mergeCell ref="C11:G11"/>
    <mergeCell ref="C12:M12"/>
    <mergeCell ref="B1:K1"/>
    <mergeCell ref="B3:G3"/>
    <mergeCell ref="A4:A5"/>
    <mergeCell ref="B4:G5"/>
    <mergeCell ref="H4:H5"/>
    <mergeCell ref="I4:I5"/>
    <mergeCell ref="J4:J5"/>
    <mergeCell ref="K4:K5"/>
  </mergeCells>
  <conditionalFormatting sqref="M4:M5">
    <cfRule type="cellIs" dxfId="2" priority="4" operator="equal">
      <formula>"Chybná DPH"</formula>
    </cfRule>
  </conditionalFormatting>
  <pageMargins left="0.7" right="0.7" top="0.78740157499999996" bottom="0.78740157499999996" header="0.3" footer="0.3"/>
  <pageSetup paperSize="9" scale="9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Zadejte DPH" id="{A21BDD3B-4CC7-45E1-A0F9-C9A15198A666}">
            <xm:f>NOT(ISERROR(SEARCH("Zadejte DPH",#REF!)))</xm:f>
            <x14:dxf>
              <font>
                <b/>
                <i val="0"/>
                <color rgb="FFFF0000"/>
              </font>
            </x14:dxf>
          </x14:cfRule>
          <xm:sqref>M4:M5</xm:sqref>
        </x14:conditionalFormatting>
        <x14:conditionalFormatting xmlns:xm="http://schemas.microsoft.com/office/excel/2006/main">
          <x14:cfRule type="containsText" priority="2" operator="containsText" text="Zadejte DPH" id="{92A19446-818D-4D94-890E-9CB7C31BE93A}">
            <xm:f>NOT(ISERROR(SEARCH("Zadejte DPH",#REF!)))</xm:f>
            <x14:dxf>
              <font>
                <b/>
                <i val="0"/>
                <color rgb="FFFF0000"/>
              </font>
            </x14:dxf>
          </x14:cfRule>
          <xm:sqref>M9:M11</xm:sqref>
        </x14:conditionalFormatting>
        <x14:conditionalFormatting xmlns:xm="http://schemas.microsoft.com/office/excel/2006/main">
          <x14:cfRule type="containsText" priority="1" operator="containsText" text="Zadejte DPH" id="{90ACA62A-B05C-46F8-BD36-789B5F857FAD}">
            <xm:f>NOT(ISERROR(SEARCH("Zadejte DPH",#REF!)))</xm:f>
            <x14:dxf>
              <font>
                <b/>
                <i val="0"/>
                <color rgb="FFFF0000"/>
              </font>
            </x14:dxf>
          </x14:cfRule>
          <xm:sqref>M13:M15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19" t="s">
        <v>17</v>
      </c>
      <c r="B1" s="20"/>
    </row>
    <row r="2" spans="1:2" x14ac:dyDescent="0.25">
      <c r="A2" s="20" t="s">
        <v>18</v>
      </c>
      <c r="B2" s="21">
        <v>21</v>
      </c>
    </row>
    <row r="3" spans="1:2" x14ac:dyDescent="0.25">
      <c r="A3" s="20" t="s">
        <v>19</v>
      </c>
      <c r="B3" s="21">
        <v>15</v>
      </c>
    </row>
    <row r="4" spans="1:2" x14ac:dyDescent="0.25">
      <c r="A4" s="20" t="s">
        <v>20</v>
      </c>
      <c r="B4" s="21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TskwzHNpqSpLIW2PA0tyt7R9GZ5nayD/1AiMiTMsjjo=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T2CU28PJyiLChqLUU+xeTUo8JtAQCwkdBz7xiOJGm6M=</DigestValue>
    </Reference>
  </SignedInfo>
  <SignatureValue>3oxEnOUj7Piz4NleNt9lysE9yn23L+qCPWXBTDYIcgkmvaE/3whxCMwX5a//xitsd7TG4cyEWSuc
47Y1prNEUtlFcC2ZuskUHEKU/px4a+SfV45EyWhEH6ca4yjGiqKO0q3GpmjlvdYx5NwXH5gCb5Rt
iBVIc/QnQYbNOt5baHNUeUOadMjlQ/pnNWfvyZUvU8vV8U9XOGS1k4C3bqYG43Sgv5dvvvTkAiV4
9idwya3ZQX8pBa3pGTLPD25ibzwDe/Ms7zGOj0AAvQscjyKUSpqS7Gk9Ri1mfR4pQQ4xDMqqaY95
dbJTNTW3Xyu9tUW7BE2U17ZzSBYO6r4qDXhjqg==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WVNhAvnTLM3U3iN2zDZR6L/kITUMMM01yvCCfOWTAkA=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O1BHEadBNF9W6f14jM9mPujxLa3CT0LbT5yg3UJXw+U=</DigestValue>
      </Reference>
      <Reference URI="/xl/sharedStrings.xml?ContentType=application/vnd.openxmlformats-officedocument.spreadsheetml.sharedStrings+xml">
        <DigestMethod Algorithm="http://www.w3.org/2001/04/xmlenc#sha256"/>
        <DigestValue>WGInMHCvp2MqYQy1ggxW2FRqbGyEy23/xkIFjcYpIug=</DigestValue>
      </Reference>
      <Reference URI="/xl/styles.xml?ContentType=application/vnd.openxmlformats-officedocument.spreadsheetml.styles+xml">
        <DigestMethod Algorithm="http://www.w3.org/2001/04/xmlenc#sha256"/>
        <DigestValue>JbctrLH1lOehcer62C8VImIUdxVw+SRWpt/Hw0tiFzE=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qb+ocXjc7n+1kGv27Gr3QG+BofMxuS7OeaFNM9H04O4=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2eiNwHEb4bdD+cij7HN4trYCaw8po8qWzmiLJNkGQ/o=</DigestValue>
      </Reference>
      <Reference URI="/xl/worksheets/sheet2.xml?ContentType=application/vnd.openxmlformats-officedocument.spreadsheetml.worksheet+xml">
        <DigestMethod Algorithm="http://www.w3.org/2001/04/xmlenc#sha256"/>
        <DigestValue>tpj0AHXuLc0KPlaibd+xdIHoMFk03PfdhPjv4uyLrgs=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2021-03-09T13:49:52Z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2021-03-09T13:49:52Z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cp:lastPrinted>2021-03-01T09:07:12Z</cp:lastPrinted>
  <dcterms:created xsi:type="dcterms:W3CDTF">2019-09-24T11:59:36Z</dcterms:created>
  <dcterms:modified xsi:type="dcterms:W3CDTF">2021-03-01T09:07:33Z</dcterms:modified>
</cp:coreProperties>
</file>