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35" windowWidth="14220" windowHeight="705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List1!$A$1:$K$28</definedName>
  </definedNames>
  <calcPr calcId="145621"/>
</workbook>
</file>

<file path=xl/calcChain.xml><?xml version="1.0" encoding="utf-8"?>
<calcChain xmlns="http://schemas.openxmlformats.org/spreadsheetml/2006/main">
  <c r="F28" i="1" l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30" i="1" l="1"/>
</calcChain>
</file>

<file path=xl/sharedStrings.xml><?xml version="1.0" encoding="utf-8"?>
<sst xmlns="http://schemas.openxmlformats.org/spreadsheetml/2006/main" count="158" uniqueCount="66">
  <si>
    <t>Název</t>
  </si>
  <si>
    <t xml:space="preserve">Název 2 </t>
  </si>
  <si>
    <t>Celkem:</t>
  </si>
  <si>
    <t>Katalogové číslo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</si>
  <si>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</si>
  <si>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</si>
  <si>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</si>
  <si>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</si>
  <si>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</si>
  <si>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</si>
  <si>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</si>
  <si>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Počet kusů, který je Prodávající povinen udržovat v Konsignačním skladu</t>
  </si>
  <si>
    <t>Příloha č. 1 k rámcové kupní smlouvě k veřejné zakázkce "Intervenční kardiologie II.c"</t>
  </si>
  <si>
    <t>Příloha č. 2 k zadávací dokumentaci na nadlimitní veřejnou zakázku "Intervenční kardiologie II.c"</t>
  </si>
  <si>
    <t>III</t>
  </si>
  <si>
    <t>Ano</t>
  </si>
  <si>
    <t xml:space="preserve">SZM_NAHRAD </t>
  </si>
  <si>
    <t>19PFO18D</t>
  </si>
  <si>
    <t>Figulla Flex II PFO, size 16/18</t>
  </si>
  <si>
    <t>19PFO25D</t>
  </si>
  <si>
    <t>Figulla Flex II PFO, size 23/25</t>
  </si>
  <si>
    <t>19PFO30D</t>
  </si>
  <si>
    <t>Figulla Flex II PFO, size 27/30</t>
  </si>
  <si>
    <t>19PFO35D</t>
  </si>
  <si>
    <t>Figulla Flex II PFO, size 31/35</t>
  </si>
  <si>
    <t>29ASD04</t>
  </si>
  <si>
    <t>Figulla Flex II ASD, size 4</t>
  </si>
  <si>
    <t>29ASD05</t>
  </si>
  <si>
    <t>Figulla Flex II ASD, size 5</t>
  </si>
  <si>
    <t>29ASD06</t>
  </si>
  <si>
    <t>Figulla Flex II ASD, size 6</t>
  </si>
  <si>
    <t>29ASD07</t>
  </si>
  <si>
    <t>Figulla Flex II ASD, size 7,5</t>
  </si>
  <si>
    <t>29ASD09</t>
  </si>
  <si>
    <t>Figulla Flex II ASD, size 9</t>
  </si>
  <si>
    <t>29ASD10</t>
  </si>
  <si>
    <t>Figulla Flex II ASD, size 10,5</t>
  </si>
  <si>
    <t>29ASD12</t>
  </si>
  <si>
    <t>Figulla Flex II ASD, size 12</t>
  </si>
  <si>
    <t>29ASD13</t>
  </si>
  <si>
    <t>Figulla Flex II ASD, size 13,5</t>
  </si>
  <si>
    <t>29ASD15</t>
  </si>
  <si>
    <t>Figulla Flex II ASD, size 15</t>
  </si>
  <si>
    <t>29ASD16</t>
  </si>
  <si>
    <t>Figulla Flex II ASD, size 16,5</t>
  </si>
  <si>
    <t>29ASD18</t>
  </si>
  <si>
    <t>Figulla Flex II ASD, size 18</t>
  </si>
  <si>
    <t>29ASD19</t>
  </si>
  <si>
    <t>Figulla Flex II ASD, size 19,5</t>
  </si>
  <si>
    <t>29ASD21</t>
  </si>
  <si>
    <t>Figulla Flex II ASD, size 21</t>
  </si>
  <si>
    <t>29ASD24</t>
  </si>
  <si>
    <t>Figulla Flex II ASD, size 24</t>
  </si>
  <si>
    <t>29ASD27</t>
  </si>
  <si>
    <t>Figulla Flex II ASD, size 27</t>
  </si>
  <si>
    <t>29ASD30</t>
  </si>
  <si>
    <t>Figulla Flex II ASD, size 30</t>
  </si>
  <si>
    <t>29ASD33</t>
  </si>
  <si>
    <t>Figulla Flex II ASD, size 33</t>
  </si>
  <si>
    <t>29ASD36</t>
  </si>
  <si>
    <t>Figulla Flex II ASD, size 36</t>
  </si>
  <si>
    <t>29ASD39</t>
  </si>
  <si>
    <t>Figulla Flex II ASD, size 39</t>
  </si>
  <si>
    <t>29ASD40</t>
  </si>
  <si>
    <t>Figulla Flex II ASD, size 40</t>
  </si>
  <si>
    <t>Okludér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</si>
</sst>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9" fontId="4" fillId="0" borderId="1" xfId="0" applyNumberFormat="1" applyFont="1" applyFill="1" applyBorder="1" applyAlignment="1">
      <alignment horizontal="center" wrapText="1"/>
    </xf>
    <xf numFmtId="0" fontId="3" fillId="0" borderId="0" xfId="0" applyFont="1"/>
    <xf numFmtId="1" fontId="4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Fill="1" applyBorder="1" applyAlignment="1">
      <alignment horizontal="right" wrapText="1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/>
    <xf numFmtId="1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workbookViewId="0">
      <selection sqref="A1:K1"/>
    </sheetView>
  </sheetViews>
  <sheetFormatPr defaultColWidth="19.7109375" defaultRowHeight="12.75" x14ac:dyDescent="0.2"/>
  <cols>
    <col min="1" max="1" width="12.28515625" customWidth="1"/>
    <col min="2" max="2" width="28.7109375" customWidth="1"/>
    <col min="3" max="3" width="33" customWidth="1"/>
    <col min="4" max="4" width="27.28515625" customWidth="1"/>
    <col min="5" max="5" width="14.5703125" style="12" customWidth="1"/>
    <col min="6" max="6" width="14.28515625" style="12" customWidth="1"/>
    <col min="7" max="7" width="11.28515625" customWidth="1"/>
    <col min="8" max="8" width="10.85546875" customWidth="1"/>
    <col min="9" max="9" width="10" customWidth="1"/>
    <col min="10" max="10" width="9" customWidth="1"/>
    <col min="11" max="11" width="14.28515625" customWidth="1"/>
  </cols>
  <sheetData>
    <row r="1" spans="1:11" s="1" customFormat="1" ht="20.100000000000001" customHeight="1" x14ac:dyDescent="0.2">
      <c r="A1" s="22" t="s">
        <v>12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s="3" customFormat="1" ht="20.100000000000001" customHeight="1" x14ac:dyDescent="0.2">
      <c r="A2" s="23" t="s">
        <v>13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s="1" customFormat="1" ht="20.100000000000001" customHeight="1" x14ac:dyDescent="0.2">
      <c r="A3" s="2"/>
      <c r="B3" s="2"/>
      <c r="C3" s="2"/>
      <c r="D3" s="2"/>
      <c r="E3" s="10"/>
      <c r="F3" s="10"/>
      <c r="G3" s="2"/>
      <c r="H3" s="2"/>
      <c r="I3" s="2"/>
      <c r="J3" s="2"/>
      <c r="K3" s="7"/>
    </row>
    <row r="4" spans="1:11" s="14" customFormat="1" ht="51" x14ac:dyDescent="0.2">
      <c r="A4" s="15" t="s">
        <v>3</v>
      </c>
      <c r="B4" s="15" t="s">
        <v>0</v>
      </c>
      <c r="C4" s="15" t="s">
        <v>1</v>
      </c>
      <c r="D4" s="15" t="s">
        <v>11</v>
      </c>
      <c r="E4" s="16" t="s">
        <v>4</v>
      </c>
      <c r="F4" s="16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10</v>
      </c>
    </row>
    <row r="5" spans="1:11" s="13" customFormat="1" x14ac:dyDescent="0.2">
      <c r="A5" s="4" t="s">
        <v>17</v>
      </c>
      <c r="B5" s="4" t="s">
        <v>18</v>
      </c>
      <c r="C5" s="4" t="s">
        <v>65</v>
      </c>
      <c r="D5" s="5">
        <v>1</v>
      </c>
      <c r="E5" s="11">
        <v>124999.25</v>
      </c>
      <c r="F5" s="11">
        <f>D5*E5</f>
        <v>124999.25</v>
      </c>
      <c r="G5" s="6">
        <v>0.15</v>
      </c>
      <c r="H5" s="8">
        <v>192782</v>
      </c>
      <c r="I5" s="4" t="s">
        <v>14</v>
      </c>
      <c r="J5" s="9" t="s">
        <v>15</v>
      </c>
      <c r="K5" s="9" t="s">
        <v>16</v>
      </c>
    </row>
    <row r="6" spans="1:11" s="13" customFormat="1" x14ac:dyDescent="0.2">
      <c r="A6" s="4" t="s">
        <v>19</v>
      </c>
      <c r="B6" s="4" t="s">
        <v>20</v>
      </c>
      <c r="C6" s="4" t="s">
        <v>65</v>
      </c>
      <c r="D6" s="5">
        <v>1</v>
      </c>
      <c r="E6" s="11">
        <v>124999.25</v>
      </c>
      <c r="F6" s="11">
        <f t="shared" ref="F6:F28" si="0">D6*E6</f>
        <v>124999.25</v>
      </c>
      <c r="G6" s="6">
        <v>0.15</v>
      </c>
      <c r="H6" s="8">
        <v>192782</v>
      </c>
      <c r="I6" s="4" t="s">
        <v>14</v>
      </c>
      <c r="J6" s="9" t="s">
        <v>15</v>
      </c>
      <c r="K6" s="9" t="s">
        <v>16</v>
      </c>
    </row>
    <row r="7" spans="1:11" s="13" customFormat="1" x14ac:dyDescent="0.2">
      <c r="A7" s="4" t="s">
        <v>21</v>
      </c>
      <c r="B7" s="4" t="s">
        <v>22</v>
      </c>
      <c r="C7" s="4" t="s">
        <v>65</v>
      </c>
      <c r="D7" s="5">
        <v>1</v>
      </c>
      <c r="E7" s="11">
        <v>124999.25</v>
      </c>
      <c r="F7" s="11">
        <f t="shared" si="0"/>
        <v>124999.25</v>
      </c>
      <c r="G7" s="6">
        <v>0.15</v>
      </c>
      <c r="H7" s="8">
        <v>192782</v>
      </c>
      <c r="I7" s="4" t="s">
        <v>14</v>
      </c>
      <c r="J7" s="9" t="s">
        <v>15</v>
      </c>
      <c r="K7" s="9" t="s">
        <v>16</v>
      </c>
    </row>
    <row r="8" spans="1:11" s="13" customFormat="1" x14ac:dyDescent="0.2">
      <c r="A8" s="4" t="s">
        <v>23</v>
      </c>
      <c r="B8" s="4" t="s">
        <v>24</v>
      </c>
      <c r="C8" s="4" t="s">
        <v>65</v>
      </c>
      <c r="D8" s="5">
        <v>1</v>
      </c>
      <c r="E8" s="11">
        <v>124999.25</v>
      </c>
      <c r="F8" s="11">
        <f t="shared" si="0"/>
        <v>124999.25</v>
      </c>
      <c r="G8" s="6">
        <v>0.15</v>
      </c>
      <c r="H8" s="8">
        <v>192782</v>
      </c>
      <c r="I8" s="4" t="s">
        <v>14</v>
      </c>
      <c r="J8" s="9" t="s">
        <v>15</v>
      </c>
      <c r="K8" s="9" t="s">
        <v>16</v>
      </c>
    </row>
    <row r="9" spans="1:11" s="13" customFormat="1" x14ac:dyDescent="0.2">
      <c r="A9" s="4" t="s">
        <v>25</v>
      </c>
      <c r="B9" s="4" t="s">
        <v>26</v>
      </c>
      <c r="C9" s="4" t="s">
        <v>65</v>
      </c>
      <c r="D9" s="5">
        <v>1</v>
      </c>
      <c r="E9" s="11">
        <v>124999.25</v>
      </c>
      <c r="F9" s="11">
        <f t="shared" si="0"/>
        <v>124999.25</v>
      </c>
      <c r="G9" s="6">
        <v>0.15</v>
      </c>
      <c r="H9" s="8">
        <v>192782</v>
      </c>
      <c r="I9" s="4" t="s">
        <v>14</v>
      </c>
      <c r="J9" s="9" t="s">
        <v>15</v>
      </c>
      <c r="K9" s="9" t="s">
        <v>16</v>
      </c>
    </row>
    <row r="10" spans="1:11" s="13" customFormat="1" x14ac:dyDescent="0.2">
      <c r="A10" s="4" t="s">
        <v>27</v>
      </c>
      <c r="B10" s="4" t="s">
        <v>28</v>
      </c>
      <c r="C10" s="4" t="s">
        <v>65</v>
      </c>
      <c r="D10" s="5">
        <v>1</v>
      </c>
      <c r="E10" s="11">
        <v>124999.25</v>
      </c>
      <c r="F10" s="11">
        <f t="shared" si="0"/>
        <v>124999.25</v>
      </c>
      <c r="G10" s="6">
        <v>0.15</v>
      </c>
      <c r="H10" s="8">
        <v>192782</v>
      </c>
      <c r="I10" s="4" t="s">
        <v>14</v>
      </c>
      <c r="J10" s="9" t="s">
        <v>15</v>
      </c>
      <c r="K10" s="9" t="s">
        <v>16</v>
      </c>
    </row>
    <row r="11" spans="1:11" s="13" customFormat="1" x14ac:dyDescent="0.2">
      <c r="A11" s="4" t="s">
        <v>29</v>
      </c>
      <c r="B11" s="4" t="s">
        <v>30</v>
      </c>
      <c r="C11" s="4" t="s">
        <v>65</v>
      </c>
      <c r="D11" s="5">
        <v>1</v>
      </c>
      <c r="E11" s="11">
        <v>124999.25</v>
      </c>
      <c r="F11" s="11">
        <f t="shared" si="0"/>
        <v>124999.25</v>
      </c>
      <c r="G11" s="6">
        <v>0.15</v>
      </c>
      <c r="H11" s="8">
        <v>192782</v>
      </c>
      <c r="I11" s="4" t="s">
        <v>14</v>
      </c>
      <c r="J11" s="9" t="s">
        <v>15</v>
      </c>
      <c r="K11" s="9" t="s">
        <v>16</v>
      </c>
    </row>
    <row r="12" spans="1:11" s="13" customFormat="1" x14ac:dyDescent="0.2">
      <c r="A12" s="4" t="s">
        <v>31</v>
      </c>
      <c r="B12" s="4" t="s">
        <v>32</v>
      </c>
      <c r="C12" s="4" t="s">
        <v>65</v>
      </c>
      <c r="D12" s="5">
        <v>1</v>
      </c>
      <c r="E12" s="11">
        <v>124999.25</v>
      </c>
      <c r="F12" s="11">
        <f t="shared" si="0"/>
        <v>124999.25</v>
      </c>
      <c r="G12" s="6">
        <v>0.15</v>
      </c>
      <c r="H12" s="8">
        <v>192782</v>
      </c>
      <c r="I12" s="4" t="s">
        <v>14</v>
      </c>
      <c r="J12" s="9" t="s">
        <v>15</v>
      </c>
      <c r="K12" s="9" t="s">
        <v>16</v>
      </c>
    </row>
    <row r="13" spans="1:11" s="13" customFormat="1" x14ac:dyDescent="0.2">
      <c r="A13" s="4" t="s">
        <v>33</v>
      </c>
      <c r="B13" s="4" t="s">
        <v>34</v>
      </c>
      <c r="C13" s="4" t="s">
        <v>65</v>
      </c>
      <c r="D13" s="5">
        <v>1</v>
      </c>
      <c r="E13" s="11">
        <v>124999.25</v>
      </c>
      <c r="F13" s="11">
        <f t="shared" si="0"/>
        <v>124999.25</v>
      </c>
      <c r="G13" s="6">
        <v>0.15</v>
      </c>
      <c r="H13" s="8">
        <v>192782</v>
      </c>
      <c r="I13" s="4" t="s">
        <v>14</v>
      </c>
      <c r="J13" s="9" t="s">
        <v>15</v>
      </c>
      <c r="K13" s="9" t="s">
        <v>16</v>
      </c>
    </row>
    <row r="14" spans="1:11" s="13" customFormat="1" x14ac:dyDescent="0.2">
      <c r="A14" s="4" t="s">
        <v>35</v>
      </c>
      <c r="B14" s="4" t="s">
        <v>36</v>
      </c>
      <c r="C14" s="4" t="s">
        <v>65</v>
      </c>
      <c r="D14" s="5">
        <v>1</v>
      </c>
      <c r="E14" s="11">
        <v>124999.25</v>
      </c>
      <c r="F14" s="11">
        <f t="shared" si="0"/>
        <v>124999.25</v>
      </c>
      <c r="G14" s="6">
        <v>0.15</v>
      </c>
      <c r="H14" s="8">
        <v>192782</v>
      </c>
      <c r="I14" s="4" t="s">
        <v>14</v>
      </c>
      <c r="J14" s="9" t="s">
        <v>15</v>
      </c>
      <c r="K14" s="9" t="s">
        <v>16</v>
      </c>
    </row>
    <row r="15" spans="1:11" s="13" customFormat="1" x14ac:dyDescent="0.2">
      <c r="A15" s="4" t="s">
        <v>37</v>
      </c>
      <c r="B15" s="4" t="s">
        <v>38</v>
      </c>
      <c r="C15" s="4" t="s">
        <v>65</v>
      </c>
      <c r="D15" s="5">
        <v>1</v>
      </c>
      <c r="E15" s="11">
        <v>124999.25</v>
      </c>
      <c r="F15" s="11">
        <f t="shared" si="0"/>
        <v>124999.25</v>
      </c>
      <c r="G15" s="6">
        <v>0.15</v>
      </c>
      <c r="H15" s="8">
        <v>192782</v>
      </c>
      <c r="I15" s="4" t="s">
        <v>14</v>
      </c>
      <c r="J15" s="9" t="s">
        <v>15</v>
      </c>
      <c r="K15" s="9" t="s">
        <v>16</v>
      </c>
    </row>
    <row r="16" spans="1:11" s="13" customFormat="1" x14ac:dyDescent="0.2">
      <c r="A16" s="4" t="s">
        <v>39</v>
      </c>
      <c r="B16" s="4" t="s">
        <v>40</v>
      </c>
      <c r="C16" s="4" t="s">
        <v>65</v>
      </c>
      <c r="D16" s="5">
        <v>1</v>
      </c>
      <c r="E16" s="11">
        <v>124999.25</v>
      </c>
      <c r="F16" s="11">
        <f t="shared" si="0"/>
        <v>124999.25</v>
      </c>
      <c r="G16" s="6">
        <v>0.15</v>
      </c>
      <c r="H16" s="8">
        <v>192782</v>
      </c>
      <c r="I16" s="4" t="s">
        <v>14</v>
      </c>
      <c r="J16" s="9" t="s">
        <v>15</v>
      </c>
      <c r="K16" s="9" t="s">
        <v>16</v>
      </c>
    </row>
    <row r="17" spans="1:11" s="13" customFormat="1" x14ac:dyDescent="0.2">
      <c r="A17" s="4" t="s">
        <v>41</v>
      </c>
      <c r="B17" s="4" t="s">
        <v>42</v>
      </c>
      <c r="C17" s="4" t="s">
        <v>65</v>
      </c>
      <c r="D17" s="5">
        <v>1</v>
      </c>
      <c r="E17" s="11">
        <v>124999.25</v>
      </c>
      <c r="F17" s="11">
        <f t="shared" si="0"/>
        <v>124999.25</v>
      </c>
      <c r="G17" s="6">
        <v>0.15</v>
      </c>
      <c r="H17" s="8">
        <v>192782</v>
      </c>
      <c r="I17" s="4" t="s">
        <v>14</v>
      </c>
      <c r="J17" s="9" t="s">
        <v>15</v>
      </c>
      <c r="K17" s="9" t="s">
        <v>16</v>
      </c>
    </row>
    <row r="18" spans="1:11" s="13" customFormat="1" x14ac:dyDescent="0.2">
      <c r="A18" s="4" t="s">
        <v>43</v>
      </c>
      <c r="B18" s="4" t="s">
        <v>44</v>
      </c>
      <c r="C18" s="4" t="s">
        <v>65</v>
      </c>
      <c r="D18" s="5">
        <v>1</v>
      </c>
      <c r="E18" s="11">
        <v>124999.25</v>
      </c>
      <c r="F18" s="11">
        <f t="shared" si="0"/>
        <v>124999.25</v>
      </c>
      <c r="G18" s="6">
        <v>0.15</v>
      </c>
      <c r="H18" s="8">
        <v>192782</v>
      </c>
      <c r="I18" s="4" t="s">
        <v>14</v>
      </c>
      <c r="J18" s="9" t="s">
        <v>15</v>
      </c>
      <c r="K18" s="9" t="s">
        <v>16</v>
      </c>
    </row>
    <row r="19" spans="1:11" s="13" customFormat="1" x14ac:dyDescent="0.2">
      <c r="A19" s="4" t="s">
        <v>45</v>
      </c>
      <c r="B19" s="4" t="s">
        <v>46</v>
      </c>
      <c r="C19" s="4" t="s">
        <v>65</v>
      </c>
      <c r="D19" s="5">
        <v>1</v>
      </c>
      <c r="E19" s="11">
        <v>124999.25</v>
      </c>
      <c r="F19" s="11">
        <f t="shared" si="0"/>
        <v>124999.25</v>
      </c>
      <c r="G19" s="6">
        <v>0.15</v>
      </c>
      <c r="H19" s="8">
        <v>192782</v>
      </c>
      <c r="I19" s="4" t="s">
        <v>14</v>
      </c>
      <c r="J19" s="9" t="s">
        <v>15</v>
      </c>
      <c r="K19" s="9" t="s">
        <v>16</v>
      </c>
    </row>
    <row r="20" spans="1:11" s="13" customFormat="1" x14ac:dyDescent="0.2">
      <c r="A20" s="4" t="s">
        <v>47</v>
      </c>
      <c r="B20" s="4" t="s">
        <v>48</v>
      </c>
      <c r="C20" s="4" t="s">
        <v>65</v>
      </c>
      <c r="D20" s="5">
        <v>1</v>
      </c>
      <c r="E20" s="11">
        <v>124999.25</v>
      </c>
      <c r="F20" s="11">
        <f t="shared" si="0"/>
        <v>124999.25</v>
      </c>
      <c r="G20" s="6">
        <v>0.15</v>
      </c>
      <c r="H20" s="8">
        <v>192782</v>
      </c>
      <c r="I20" s="4" t="s">
        <v>14</v>
      </c>
      <c r="J20" s="9" t="s">
        <v>15</v>
      </c>
      <c r="K20" s="9" t="s">
        <v>16</v>
      </c>
    </row>
    <row r="21" spans="1:11" s="13" customFormat="1" x14ac:dyDescent="0.2">
      <c r="A21" s="4" t="s">
        <v>49</v>
      </c>
      <c r="B21" s="4" t="s">
        <v>50</v>
      </c>
      <c r="C21" s="4" t="s">
        <v>65</v>
      </c>
      <c r="D21" s="5">
        <v>1</v>
      </c>
      <c r="E21" s="11">
        <v>124999.25</v>
      </c>
      <c r="F21" s="11">
        <f t="shared" si="0"/>
        <v>124999.25</v>
      </c>
      <c r="G21" s="6">
        <v>0.15</v>
      </c>
      <c r="H21" s="8">
        <v>192782</v>
      </c>
      <c r="I21" s="4" t="s">
        <v>14</v>
      </c>
      <c r="J21" s="9" t="s">
        <v>15</v>
      </c>
      <c r="K21" s="9" t="s">
        <v>16</v>
      </c>
    </row>
    <row r="22" spans="1:11" s="13" customFormat="1" x14ac:dyDescent="0.2">
      <c r="A22" s="4" t="s">
        <v>51</v>
      </c>
      <c r="B22" s="4" t="s">
        <v>52</v>
      </c>
      <c r="C22" s="4" t="s">
        <v>65</v>
      </c>
      <c r="D22" s="5">
        <v>1</v>
      </c>
      <c r="E22" s="11">
        <v>124999.25</v>
      </c>
      <c r="F22" s="11">
        <f t="shared" si="0"/>
        <v>124999.25</v>
      </c>
      <c r="G22" s="6">
        <v>0.15</v>
      </c>
      <c r="H22" s="8">
        <v>192782</v>
      </c>
      <c r="I22" s="4" t="s">
        <v>14</v>
      </c>
      <c r="J22" s="9" t="s">
        <v>15</v>
      </c>
      <c r="K22" s="9" t="s">
        <v>16</v>
      </c>
    </row>
    <row r="23" spans="1:11" s="13" customFormat="1" x14ac:dyDescent="0.2">
      <c r="A23" s="4" t="s">
        <v>53</v>
      </c>
      <c r="B23" s="4" t="s">
        <v>54</v>
      </c>
      <c r="C23" s="4" t="s">
        <v>65</v>
      </c>
      <c r="D23" s="5">
        <v>1</v>
      </c>
      <c r="E23" s="11">
        <v>124999.25</v>
      </c>
      <c r="F23" s="11">
        <f t="shared" si="0"/>
        <v>124999.25</v>
      </c>
      <c r="G23" s="6">
        <v>0.15</v>
      </c>
      <c r="H23" s="8">
        <v>192782</v>
      </c>
      <c r="I23" s="4" t="s">
        <v>14</v>
      </c>
      <c r="J23" s="9" t="s">
        <v>15</v>
      </c>
      <c r="K23" s="9" t="s">
        <v>16</v>
      </c>
    </row>
    <row r="24" spans="1:11" s="13" customFormat="1" x14ac:dyDescent="0.2">
      <c r="A24" s="4" t="s">
        <v>55</v>
      </c>
      <c r="B24" s="4" t="s">
        <v>56</v>
      </c>
      <c r="C24" s="4" t="s">
        <v>65</v>
      </c>
      <c r="D24" s="5">
        <v>1</v>
      </c>
      <c r="E24" s="11">
        <v>124999.25</v>
      </c>
      <c r="F24" s="11">
        <f t="shared" si="0"/>
        <v>124999.25</v>
      </c>
      <c r="G24" s="6">
        <v>0.15</v>
      </c>
      <c r="H24" s="8">
        <v>192782</v>
      </c>
      <c r="I24" s="4" t="s">
        <v>14</v>
      </c>
      <c r="J24" s="9" t="s">
        <v>15</v>
      </c>
      <c r="K24" s="9" t="s">
        <v>16</v>
      </c>
    </row>
    <row r="25" spans="1:11" s="13" customFormat="1" x14ac:dyDescent="0.2">
      <c r="A25" s="4" t="s">
        <v>57</v>
      </c>
      <c r="B25" s="4" t="s">
        <v>58</v>
      </c>
      <c r="C25" s="4" t="s">
        <v>65</v>
      </c>
      <c r="D25" s="5">
        <v>1</v>
      </c>
      <c r="E25" s="11">
        <v>124999.25</v>
      </c>
      <c r="F25" s="11">
        <f t="shared" si="0"/>
        <v>124999.25</v>
      </c>
      <c r="G25" s="6">
        <v>0.15</v>
      </c>
      <c r="H25" s="8">
        <v>192782</v>
      </c>
      <c r="I25" s="4" t="s">
        <v>14</v>
      </c>
      <c r="J25" s="9" t="s">
        <v>15</v>
      </c>
      <c r="K25" s="9" t="s">
        <v>16</v>
      </c>
    </row>
    <row r="26" spans="1:11" s="13" customFormat="1" x14ac:dyDescent="0.2">
      <c r="A26" s="4" t="s">
        <v>59</v>
      </c>
      <c r="B26" s="4" t="s">
        <v>60</v>
      </c>
      <c r="C26" s="4" t="s">
        <v>65</v>
      </c>
      <c r="D26" s="5">
        <v>1</v>
      </c>
      <c r="E26" s="11">
        <v>124999.25</v>
      </c>
      <c r="F26" s="11">
        <f t="shared" si="0"/>
        <v>124999.25</v>
      </c>
      <c r="G26" s="6">
        <v>0.15</v>
      </c>
      <c r="H26" s="8">
        <v>192782</v>
      </c>
      <c r="I26" s="4" t="s">
        <v>14</v>
      </c>
      <c r="J26" s="9" t="s">
        <v>15</v>
      </c>
      <c r="K26" s="9" t="s">
        <v>16</v>
      </c>
    </row>
    <row r="27" spans="1:11" s="13" customFormat="1" x14ac:dyDescent="0.2">
      <c r="A27" s="4" t="s">
        <v>61</v>
      </c>
      <c r="B27" s="4" t="s">
        <v>62</v>
      </c>
      <c r="C27" s="4" t="s">
        <v>65</v>
      </c>
      <c r="D27" s="5">
        <v>1</v>
      </c>
      <c r="E27" s="11">
        <v>124999.25</v>
      </c>
      <c r="F27" s="11">
        <f t="shared" si="0"/>
        <v>124999.25</v>
      </c>
      <c r="G27" s="6">
        <v>0.15</v>
      </c>
      <c r="H27" s="8">
        <v>192782</v>
      </c>
      <c r="I27" s="4" t="s">
        <v>14</v>
      </c>
      <c r="J27" s="9" t="s">
        <v>15</v>
      </c>
      <c r="K27" s="9" t="s">
        <v>16</v>
      </c>
    </row>
    <row r="28" spans="1:11" s="13" customFormat="1" x14ac:dyDescent="0.2">
      <c r="A28" s="4" t="s">
        <v>63</v>
      </c>
      <c r="B28" s="4" t="s">
        <v>64</v>
      </c>
      <c r="C28" s="4" t="s">
        <v>65</v>
      </c>
      <c r="D28" s="5">
        <v>1</v>
      </c>
      <c r="E28" s="11">
        <v>124999.25</v>
      </c>
      <c r="F28" s="11">
        <f t="shared" si="0"/>
        <v>124999.25</v>
      </c>
      <c r="G28" s="6">
        <v>0.15</v>
      </c>
      <c r="H28" s="8">
        <v>192782</v>
      </c>
      <c r="I28" s="4" t="s">
        <v>14</v>
      </c>
      <c r="J28" s="9" t="s">
        <v>15</v>
      </c>
      <c r="K28" s="9" t="s">
        <v>16</v>
      </c>
    </row>
    <row r="29" spans="1:11" x14ac:dyDescent="0.2">
      <c r="A29" s="21"/>
      <c r="B29" s="21"/>
      <c r="C29" s="4"/>
      <c r="D29" s="5"/>
      <c r="E29" s="11"/>
      <c r="F29" s="11"/>
      <c r="G29" s="6"/>
      <c r="H29" s="8"/>
      <c r="I29" s="4"/>
      <c r="J29" s="9"/>
      <c r="K29" s="9"/>
    </row>
    <row r="30" spans="1:11" x14ac:dyDescent="0.2">
      <c r="A30" s="20"/>
      <c r="B30" s="20"/>
      <c r="C30" s="20"/>
      <c r="D30" s="20"/>
      <c r="E30" s="18" t="s">
        <v>2</v>
      </c>
      <c r="F30" s="17">
        <f>SUM(F5:F29)</f>
        <v>2999982</v>
      </c>
      <c r="G30" s="20"/>
      <c r="H30" s="20"/>
      <c r="I30" s="20"/>
      <c r="J30" s="20"/>
      <c r="K30" s="20"/>
    </row>
  </sheetData>
  <mergeCells count="2">
    <mergeCell ref="A1:K1"/>
    <mergeCell ref="A2:K2"/>
  </mergeCells>
  <phoneticPr fontId="0" type="noConversion"/>
  <pageMargins left="0.78740157499999996" right="0.78740157499999996" top="0.984251969" bottom="0.984251969" header="0.4921259845" footer="0.4921259845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2:M46"/>
  <sheetViews>
    <sheetView workbookViewId="0">
      <selection sqref="A1:XFD1048576"/>
    </sheetView>
  </sheetViews>
  <sheetFormatPr defaultRowHeight="12.75" x14ac:dyDescent="0.2"/>
  <sheetData>
    <row r="2" spans="13:13" x14ac:dyDescent="0.2">
      <c r="M2" s="19"/>
    </row>
    <row r="3" spans="13:13" x14ac:dyDescent="0.2">
      <c r="M3" s="19"/>
    </row>
    <row r="4" spans="13:13" x14ac:dyDescent="0.2">
      <c r="M4" s="19"/>
    </row>
    <row r="5" spans="13:13" x14ac:dyDescent="0.2">
      <c r="M5" s="19"/>
    </row>
    <row r="12" spans="13:13" x14ac:dyDescent="0.2">
      <c r="M12" s="19"/>
    </row>
    <row r="13" spans="13:13" x14ac:dyDescent="0.2">
      <c r="M13" s="19"/>
    </row>
    <row r="14" spans="13:13" x14ac:dyDescent="0.2">
      <c r="M14" s="19"/>
    </row>
    <row r="15" spans="13:13" x14ac:dyDescent="0.2">
      <c r="M15" s="19"/>
    </row>
    <row r="16" spans="13:13" x14ac:dyDescent="0.2">
      <c r="M16" s="19"/>
    </row>
    <row r="17" spans="13:13" x14ac:dyDescent="0.2">
      <c r="M17" s="19"/>
    </row>
    <row r="18" spans="13:13" x14ac:dyDescent="0.2">
      <c r="M18" s="19"/>
    </row>
    <row r="19" spans="13:13" x14ac:dyDescent="0.2">
      <c r="M19" s="19"/>
    </row>
    <row r="20" spans="13:13" x14ac:dyDescent="0.2">
      <c r="M20" s="19"/>
    </row>
    <row r="21" spans="13:13" x14ac:dyDescent="0.2">
      <c r="M21" s="19"/>
    </row>
    <row r="22" spans="13:13" x14ac:dyDescent="0.2">
      <c r="M22" s="19"/>
    </row>
    <row r="23" spans="13:13" x14ac:dyDescent="0.2">
      <c r="M23" s="19"/>
    </row>
    <row r="24" spans="13:13" x14ac:dyDescent="0.2">
      <c r="M24" s="19"/>
    </row>
    <row r="25" spans="13:13" x14ac:dyDescent="0.2">
      <c r="M25" s="19"/>
    </row>
    <row r="26" spans="13:13" x14ac:dyDescent="0.2">
      <c r="M26" s="19"/>
    </row>
    <row r="27" spans="13:13" x14ac:dyDescent="0.2">
      <c r="M27" s="19"/>
    </row>
    <row r="28" spans="13:13" x14ac:dyDescent="0.2">
      <c r="M28" s="19"/>
    </row>
    <row r="29" spans="13:13" x14ac:dyDescent="0.2">
      <c r="M29" s="19"/>
    </row>
    <row r="30" spans="13:13" x14ac:dyDescent="0.2">
      <c r="M30" s="19"/>
    </row>
    <row r="34" spans="13:13" x14ac:dyDescent="0.2">
      <c r="M34" s="19"/>
    </row>
    <row r="36" spans="13:13" x14ac:dyDescent="0.2">
      <c r="M36" s="19"/>
    </row>
    <row r="37" spans="13:13" x14ac:dyDescent="0.2">
      <c r="M37" s="19"/>
    </row>
    <row r="46" spans="13:13" x14ac:dyDescent="0.2">
      <c r="M46" s="19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1D660554495143AD643319567978EE" ma:contentTypeVersion="3" ma:contentTypeDescription="Vytvoří nový dokument" ma:contentTypeScope="" ma:versionID="fd89dceb166f0cd543146181a58542be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2DWAXVAW3MHF-1171402438-7</_dlc_DocId>
    <_dlc_DocIdUrl xmlns="a7e37686-00e6-405d-9032-d05dd3ba55a9">
      <Url>http://vis.fnbrno.cz/c012/WebVZVZ/_layouts/15/DocIdRedir.aspx?ID=2DWAXVAW3MHF-1171402438-7</Url>
      <Description>2DWAXVAW3MHF-1171402438-7</Description>
    </_dlc_DocIdUrl>
  </documentManagement>
</p:properties>
</file>

<file path=customXml/itemProps1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516E90B2-5C40-4EA8-8EB2-573546F0C0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6C7A159-8E72-4386-BF18-128A2EEA7F9D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C9FBC424-ABFF-4FB7-80DA-4188F7A1EA46}">
  <ds:schemaRefs>
    <ds:schemaRef ds:uri="http://purl.org/dc/elements/1.1/"/>
    <ds:schemaRef ds:uri="http://schemas.microsoft.com/office/2006/metadata/properties"/>
    <ds:schemaRef ds:uri="a7e37686-00e6-405d-9032-d05dd3ba55a9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FN Brno</dc:creator>
  <cp:lastModifiedBy>Bures</cp:lastModifiedBy>
  <cp:lastPrinted>2019-01-14T14:15:21Z</cp:lastPrinted>
  <dcterms:created xsi:type="dcterms:W3CDTF">2009-02-18T10:47:06Z</dcterms:created>
  <dcterms:modified xsi:type="dcterms:W3CDTF">2020-02-04T15:09:56Z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96857e47-defd-4c3d-97e4-5621e2bda8be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0x010100101D660554495143AD643319567978EE</vt:lpwstr>
  </property>
</Properties>
</file>