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<sst xmlns="http://schemas.openxmlformats.org/spreadsheetml/2006/main" count="72" uniqueCount="36">
  <si>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</si>
  <si>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</si>
  <si>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</si>
  <si>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</si>
  <si>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</si>
  <si>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</si>
  <si>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</si>
  <si>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</si>
  <si>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</si>
  <si>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</si>
  <si>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</si>
  <si>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</si>
  <si>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</si>
  <si>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</si>
  <si>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</si>
  <si>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</si>
  <si>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</si>
  <si>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</si>
  <si>
    <t>Část 1</t>
  </si>
  <si>
    <t>Aflibercept - 4 roky</t>
  </si>
  <si>
    <t>L01XX44</t>
  </si>
  <si>
    <t>Aflibercept</t>
  </si>
  <si>
    <t>INJ 1X100MG/4ML</t>
  </si>
  <si>
    <t>INJ 1X200MG/8ML</t>
  </si>
  <si>
    <t>Část 2</t>
  </si>
  <si>
    <t>Palbociklib - 4 roky</t>
  </si>
  <si>
    <t>L01XE33</t>
  </si>
  <si>
    <t>Palbociklib</t>
  </si>
  <si>
    <t>125MG CPS DUR 21</t>
  </si>
  <si>
    <t>100MG CPS DUR 21</t>
  </si>
  <si>
    <t>75MG CPS DUR 21</t>
  </si>
  <si>
    <t>Část 3</t>
  </si>
  <si>
    <t>Pegaspargasum - 4 roky</t>
  </si>
  <si>
    <t>Pegaspargasum</t>
  </si>
  <si>
    <t>L01XX24</t>
  </si>
  <si>
    <t>750U/ML INJ/INF PLV SOL 1X3750UI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</si>
</sst>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E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98" zoomScaleNormal="98" workbookViewId="0" topLeftCell="A1">
      <selection activeCell="J29" sqref="J29:J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4.5742187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5.5">
      <c r="A4" s="3"/>
      <c r="B4" s="6" t="s">
        <v>0</v>
      </c>
      <c r="C4" s="6" t="s">
        <v>1</v>
      </c>
      <c r="D4" s="6"/>
      <c r="E4" s="6" t="s">
        <v>2</v>
      </c>
      <c r="F4" s="6" t="s">
        <v>3</v>
      </c>
      <c r="G4" s="6" t="s">
        <v>12</v>
      </c>
      <c r="H4" s="6" t="s">
        <v>4</v>
      </c>
      <c r="I4" s="7" t="s">
        <v>13</v>
      </c>
      <c r="J4" s="7" t="s">
        <v>7</v>
      </c>
      <c r="K4" s="7" t="s">
        <v>5</v>
      </c>
      <c r="L4" s="7" t="s">
        <v>8</v>
      </c>
      <c r="M4" s="7" t="s">
        <v>10</v>
      </c>
      <c r="N4" s="7" t="s">
        <v>11</v>
      </c>
      <c r="O4" s="4"/>
    </row>
    <row r="5" spans="1:15" ht="15" customHeight="1">
      <c r="A5" s="3"/>
      <c r="B5" s="18" t="s">
        <v>20</v>
      </c>
      <c r="C5" s="18" t="s">
        <v>21</v>
      </c>
      <c r="D5" s="6" t="s">
        <v>15</v>
      </c>
      <c r="E5" s="17"/>
      <c r="F5" s="17"/>
      <c r="G5" s="17"/>
      <c r="H5" s="21" t="s">
        <v>22</v>
      </c>
      <c r="I5" s="17"/>
      <c r="J5" s="17"/>
      <c r="K5" s="23">
        <f>J5*0.1</f>
        <v>0</v>
      </c>
      <c r="L5" s="23">
        <f>J5+K5</f>
        <v>0</v>
      </c>
      <c r="M5" s="8">
        <v>200</v>
      </c>
      <c r="N5" s="9">
        <f>M5*J5</f>
        <v>0</v>
      </c>
      <c r="O5" s="4"/>
    </row>
    <row r="6" spans="1:15" ht="15" customHeight="1">
      <c r="A6" s="3"/>
      <c r="B6" s="19"/>
      <c r="C6" s="19"/>
      <c r="D6" s="6" t="s">
        <v>16</v>
      </c>
      <c r="E6" s="17"/>
      <c r="F6" s="17"/>
      <c r="G6" s="17"/>
      <c r="H6" s="21"/>
      <c r="I6" s="17"/>
      <c r="J6" s="17"/>
      <c r="K6" s="23"/>
      <c r="L6" s="23"/>
      <c r="M6" s="8">
        <v>280</v>
      </c>
      <c r="N6" s="9">
        <f>M6*J5</f>
        <v>0</v>
      </c>
      <c r="O6" s="4"/>
    </row>
    <row r="7" spans="1:15" ht="15" customHeight="1">
      <c r="A7" s="3"/>
      <c r="B7" s="19"/>
      <c r="C7" s="19"/>
      <c r="D7" s="6" t="s">
        <v>15</v>
      </c>
      <c r="E7" s="17"/>
      <c r="F7" s="17"/>
      <c r="G7" s="17"/>
      <c r="H7" s="21" t="s">
        <v>23</v>
      </c>
      <c r="I7" s="17"/>
      <c r="J7" s="17"/>
      <c r="K7" s="23">
        <f>J7*0.1</f>
        <v>0</v>
      </c>
      <c r="L7" s="23">
        <f>J7+K7</f>
        <v>0</v>
      </c>
      <c r="M7" s="8">
        <v>480</v>
      </c>
      <c r="N7" s="9">
        <f>M7*J7</f>
        <v>0</v>
      </c>
      <c r="O7" s="4"/>
    </row>
    <row r="8" spans="1:15" ht="15">
      <c r="A8" s="3"/>
      <c r="B8" s="20"/>
      <c r="C8" s="20"/>
      <c r="D8" s="6" t="s">
        <v>16</v>
      </c>
      <c r="E8" s="17"/>
      <c r="F8" s="17"/>
      <c r="G8" s="17"/>
      <c r="H8" s="21"/>
      <c r="I8" s="17"/>
      <c r="J8" s="17"/>
      <c r="K8" s="23"/>
      <c r="L8" s="23"/>
      <c r="M8" s="8">
        <v>600</v>
      </c>
      <c r="N8" s="9">
        <f>M8*J7</f>
        <v>0</v>
      </c>
      <c r="O8" s="4"/>
    </row>
    <row r="9" spans="1:15" ht="15">
      <c r="A9" s="3"/>
      <c r="B9" s="22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0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2" spans="2:14" ht="15"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">
      <c r="B13" s="11" t="s">
        <v>25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2:1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25.5">
      <c r="A15" s="3"/>
      <c r="B15" s="6" t="s">
        <v>0</v>
      </c>
      <c r="C15" s="6" t="s">
        <v>1</v>
      </c>
      <c r="D15" s="6"/>
      <c r="E15" s="6" t="s">
        <v>2</v>
      </c>
      <c r="F15" s="6" t="s">
        <v>3</v>
      </c>
      <c r="G15" s="6" t="s">
        <v>12</v>
      </c>
      <c r="H15" s="6" t="s">
        <v>4</v>
      </c>
      <c r="I15" s="7" t="s">
        <v>13</v>
      </c>
      <c r="J15" s="7" t="s">
        <v>7</v>
      </c>
      <c r="K15" s="7" t="s">
        <v>5</v>
      </c>
      <c r="L15" s="7" t="s">
        <v>8</v>
      </c>
      <c r="M15" s="7" t="s">
        <v>10</v>
      </c>
      <c r="N15" s="7" t="s">
        <v>11</v>
      </c>
      <c r="O15" s="4"/>
    </row>
    <row r="16" spans="1:15" ht="15" customHeight="1">
      <c r="A16" s="3"/>
      <c r="B16" s="18" t="s">
        <v>26</v>
      </c>
      <c r="C16" s="18" t="s">
        <v>27</v>
      </c>
      <c r="D16" s="6" t="s">
        <v>15</v>
      </c>
      <c r="E16" s="17"/>
      <c r="F16" s="17"/>
      <c r="G16" s="17"/>
      <c r="H16" s="21" t="s">
        <v>28</v>
      </c>
      <c r="I16" s="17"/>
      <c r="J16" s="17"/>
      <c r="K16" s="23">
        <f>J16*0.1</f>
        <v>0</v>
      </c>
      <c r="L16" s="23">
        <f>K16+J16</f>
        <v>0</v>
      </c>
      <c r="M16" s="8">
        <v>400</v>
      </c>
      <c r="N16" s="9">
        <f>M16*J16</f>
        <v>0</v>
      </c>
      <c r="O16" s="4"/>
    </row>
    <row r="17" spans="1:15" ht="15" customHeight="1">
      <c r="A17" s="3"/>
      <c r="B17" s="19"/>
      <c r="C17" s="19"/>
      <c r="D17" s="6" t="s">
        <v>16</v>
      </c>
      <c r="E17" s="17"/>
      <c r="F17" s="17"/>
      <c r="G17" s="17"/>
      <c r="H17" s="21"/>
      <c r="I17" s="17"/>
      <c r="J17" s="17"/>
      <c r="K17" s="23"/>
      <c r="L17" s="23"/>
      <c r="M17" s="8">
        <v>240</v>
      </c>
      <c r="N17" s="9">
        <f>M17*J16</f>
        <v>0</v>
      </c>
      <c r="O17" s="4"/>
    </row>
    <row r="18" spans="1:15" ht="15" customHeight="1">
      <c r="A18" s="3"/>
      <c r="B18" s="19"/>
      <c r="C18" s="19"/>
      <c r="D18" s="6" t="s">
        <v>15</v>
      </c>
      <c r="E18" s="17"/>
      <c r="F18" s="17"/>
      <c r="G18" s="17"/>
      <c r="H18" s="21" t="s">
        <v>29</v>
      </c>
      <c r="I18" s="17"/>
      <c r="J18" s="17"/>
      <c r="K18" s="23">
        <f aca="true" t="shared" si="0" ref="K18">J18*0.1</f>
        <v>0</v>
      </c>
      <c r="L18" s="23">
        <f aca="true" t="shared" si="1" ref="L18">K18+J18</f>
        <v>0</v>
      </c>
      <c r="M18" s="8">
        <v>40</v>
      </c>
      <c r="N18" s="9">
        <f>M18*J18</f>
        <v>0</v>
      </c>
      <c r="O18" s="4"/>
    </row>
    <row r="19" spans="1:15" ht="15" customHeight="1">
      <c r="A19" s="3"/>
      <c r="B19" s="19"/>
      <c r="C19" s="19"/>
      <c r="D19" s="6" t="s">
        <v>16</v>
      </c>
      <c r="E19" s="17"/>
      <c r="F19" s="17"/>
      <c r="G19" s="17"/>
      <c r="H19" s="21"/>
      <c r="I19" s="17"/>
      <c r="J19" s="17"/>
      <c r="K19" s="23"/>
      <c r="L19" s="23"/>
      <c r="M19" s="8">
        <v>40</v>
      </c>
      <c r="N19" s="9">
        <f>M19*J18</f>
        <v>0</v>
      </c>
      <c r="O19" s="4"/>
    </row>
    <row r="20" spans="1:15" ht="15" customHeight="1">
      <c r="A20" s="3"/>
      <c r="B20" s="19"/>
      <c r="C20" s="19"/>
      <c r="D20" s="6" t="s">
        <v>15</v>
      </c>
      <c r="E20" s="17"/>
      <c r="F20" s="17"/>
      <c r="G20" s="17"/>
      <c r="H20" s="21" t="s">
        <v>30</v>
      </c>
      <c r="I20" s="17"/>
      <c r="J20" s="17"/>
      <c r="K20" s="23">
        <f aca="true" t="shared" si="2" ref="K20">J20*0.1</f>
        <v>0</v>
      </c>
      <c r="L20" s="23">
        <f aca="true" t="shared" si="3" ref="L20">K20+J20</f>
        <v>0</v>
      </c>
      <c r="M20" s="8">
        <v>40</v>
      </c>
      <c r="N20" s="9">
        <f>M20*J20</f>
        <v>0</v>
      </c>
      <c r="O20" s="4"/>
    </row>
    <row r="21" spans="1:15" ht="15">
      <c r="A21" s="3"/>
      <c r="B21" s="20"/>
      <c r="C21" s="20"/>
      <c r="D21" s="6" t="s">
        <v>16</v>
      </c>
      <c r="E21" s="17"/>
      <c r="F21" s="17"/>
      <c r="G21" s="17"/>
      <c r="H21" s="21"/>
      <c r="I21" s="17"/>
      <c r="J21" s="17"/>
      <c r="K21" s="23"/>
      <c r="L21" s="23"/>
      <c r="M21" s="8">
        <v>80</v>
      </c>
      <c r="N21" s="9">
        <f>M21*J20</f>
        <v>0</v>
      </c>
      <c r="O21" s="4"/>
    </row>
    <row r="22" spans="1:15" ht="15">
      <c r="A22" s="3"/>
      <c r="B22" s="22" t="s">
        <v>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>
        <f>SUM(N16:N21)</f>
        <v>0</v>
      </c>
      <c r="O22" s="4"/>
    </row>
    <row r="25" spans="2:14" ht="15">
      <c r="B25" s="2" t="s">
        <v>31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5">
      <c r="B26" s="11" t="s">
        <v>32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2:14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5" ht="25.5">
      <c r="A28" s="3"/>
      <c r="B28" s="6" t="s">
        <v>0</v>
      </c>
      <c r="C28" s="6" t="s">
        <v>1</v>
      </c>
      <c r="D28" s="6"/>
      <c r="E28" s="6" t="s">
        <v>2</v>
      </c>
      <c r="F28" s="6" t="s">
        <v>3</v>
      </c>
      <c r="G28" s="6" t="s">
        <v>12</v>
      </c>
      <c r="H28" s="6" t="s">
        <v>4</v>
      </c>
      <c r="I28" s="7" t="s">
        <v>13</v>
      </c>
      <c r="J28" s="7" t="s">
        <v>7</v>
      </c>
      <c r="K28" s="7" t="s">
        <v>5</v>
      </c>
      <c r="L28" s="7" t="s">
        <v>8</v>
      </c>
      <c r="M28" s="7" t="s">
        <v>10</v>
      </c>
      <c r="N28" s="7" t="s">
        <v>11</v>
      </c>
      <c r="O28" s="4"/>
    </row>
    <row r="29" spans="1:15" ht="15" customHeight="1">
      <c r="A29" s="3"/>
      <c r="B29" s="21" t="s">
        <v>34</v>
      </c>
      <c r="C29" s="21" t="s">
        <v>33</v>
      </c>
      <c r="D29" s="6" t="s">
        <v>15</v>
      </c>
      <c r="E29" s="17"/>
      <c r="F29" s="17"/>
      <c r="G29" s="17"/>
      <c r="H29" s="21" t="s">
        <v>35</v>
      </c>
      <c r="I29" s="17"/>
      <c r="J29" s="17"/>
      <c r="K29" s="23">
        <f>J29*0.1</f>
        <v>0</v>
      </c>
      <c r="L29" s="23">
        <f>K29+J29</f>
        <v>0</v>
      </c>
      <c r="M29" s="8">
        <v>480</v>
      </c>
      <c r="N29" s="9">
        <f>M29*J29</f>
        <v>0</v>
      </c>
      <c r="O29" s="4"/>
    </row>
    <row r="30" spans="1:15" ht="15" customHeight="1">
      <c r="A30" s="3"/>
      <c r="B30" s="21"/>
      <c r="C30" s="21"/>
      <c r="D30" s="6" t="s">
        <v>16</v>
      </c>
      <c r="E30" s="17"/>
      <c r="F30" s="17"/>
      <c r="G30" s="17"/>
      <c r="H30" s="21"/>
      <c r="I30" s="17"/>
      <c r="J30" s="17"/>
      <c r="K30" s="23"/>
      <c r="L30" s="23"/>
      <c r="M30" s="8">
        <v>120</v>
      </c>
      <c r="N30" s="9">
        <f>M30*J29</f>
        <v>0</v>
      </c>
      <c r="O30" s="4"/>
    </row>
    <row r="31" spans="1:15" ht="15">
      <c r="A31" s="3"/>
      <c r="B31" s="22" t="s">
        <v>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0">
        <f>SUM(N29:N30)</f>
        <v>0</v>
      </c>
      <c r="O31" s="4"/>
    </row>
    <row r="34" spans="1:15" ht="15">
      <c r="A34" s="3"/>
      <c r="B34" s="11" t="s">
        <v>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4"/>
    </row>
    <row r="35" spans="1:15" ht="15">
      <c r="A35" s="3"/>
      <c r="B35" s="14" t="s">
        <v>17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4"/>
    </row>
    <row r="36" spans="1:15" ht="15">
      <c r="A36" s="3"/>
      <c r="B36" s="14" t="s">
        <v>14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4"/>
    </row>
  </sheetData>
  <mergeCells count="63">
    <mergeCell ref="B31:M31"/>
    <mergeCell ref="E18:E19"/>
    <mergeCell ref="F18:F19"/>
    <mergeCell ref="G18:G19"/>
    <mergeCell ref="H18:H19"/>
    <mergeCell ref="I18:I19"/>
    <mergeCell ref="J18:J19"/>
    <mergeCell ref="K18:K19"/>
    <mergeCell ref="L18:L19"/>
    <mergeCell ref="B16:B21"/>
    <mergeCell ref="C16:C21"/>
    <mergeCell ref="B22:M22"/>
    <mergeCell ref="B26:N26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I16:I17"/>
    <mergeCell ref="J16:J17"/>
    <mergeCell ref="K16:K17"/>
    <mergeCell ref="L16:L17"/>
    <mergeCell ref="J20:J21"/>
    <mergeCell ref="K20:K21"/>
    <mergeCell ref="L20:L21"/>
    <mergeCell ref="E20:E21"/>
    <mergeCell ref="F20:F21"/>
    <mergeCell ref="G20:G21"/>
    <mergeCell ref="H20:H21"/>
    <mergeCell ref="I20:I21"/>
    <mergeCell ref="E16:E17"/>
    <mergeCell ref="F16:F17"/>
    <mergeCell ref="G16:G17"/>
    <mergeCell ref="H16:H17"/>
    <mergeCell ref="B2:N2"/>
    <mergeCell ref="B9:M9"/>
    <mergeCell ref="L7:L8"/>
    <mergeCell ref="H7:H8"/>
    <mergeCell ref="H5:H6"/>
    <mergeCell ref="I7:I8"/>
    <mergeCell ref="J7:J8"/>
    <mergeCell ref="K7:K8"/>
    <mergeCell ref="B34:N34"/>
    <mergeCell ref="B35:N35"/>
    <mergeCell ref="B36:N36"/>
    <mergeCell ref="E5:E6"/>
    <mergeCell ref="F5:F6"/>
    <mergeCell ref="G5:G6"/>
    <mergeCell ref="I5:I6"/>
    <mergeCell ref="J5:J6"/>
    <mergeCell ref="K5:K6"/>
    <mergeCell ref="L5:L6"/>
    <mergeCell ref="B13:N13"/>
    <mergeCell ref="E7:E8"/>
    <mergeCell ref="F7:F8"/>
    <mergeCell ref="G7:G8"/>
    <mergeCell ref="B5:B8"/>
    <mergeCell ref="C5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2021-05-20T06:05:30Z</dcterms:modified>
  <cp:category/>
  <cp:version/>
  <cp:contentType/>
  <cp:contentStatus/>
</cp:coreProperties>
</file>