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55" activeTab="0"/>
  </bookViews>
  <sheets>
    <sheet name="ROZPO" sheetId="1" r:id="rId1"/>
  </sheets>
  <definedNames>
    <definedName name="dph1">#REF!</definedName>
    <definedName name="dph2">#REF!</definedName>
    <definedName name="dph3">#REF!</definedName>
    <definedName name="Excel_BuiltIn_Print_Area" localSheetId="0">'ROZPO'!$A$1:$G$104</definedName>
    <definedName name="Excel_BuiltIn_Print_Area" localSheetId="0">'ROZPO'!$A$1:$G$114</definedName>
    <definedName name="footer">#REF!</definedName>
    <definedName name="footer2">'ROZPO'!#REF!</definedName>
    <definedName name="head1">#REF!</definedName>
    <definedName name="Header">#REF!</definedName>
    <definedName name="Header2">'ROZPO'!#REF!</definedName>
    <definedName name="Hlava1">#REF!</definedName>
    <definedName name="Hlava2">#REF!</definedName>
    <definedName name="Hlava3">#REF!</definedName>
    <definedName name="Hlava4">#REF!</definedName>
    <definedName name="_xlnm.Print_Area" localSheetId="0">'ROZPO'!$A$1:$G$125</definedName>
    <definedName name="pol1">'ROZPO'!#REF!</definedName>
    <definedName name="pol2">'ROZPO'!#REF!</definedName>
    <definedName name="pol3">'ROZPO'!#REF!</definedName>
    <definedName name="polbezcen1">'ROZPO'!#REF!</definedName>
    <definedName name="polcen2">'ROZPO'!#REF!</definedName>
    <definedName name="polcen3">'ROZPO'!#REF!</definedName>
    <definedName name="Poznamka">#REF!</definedName>
    <definedName name="ZakHead">#REF!</definedName>
  </definedNames>
  <calcPr fullCalcOnLoad="1"/>
</workbook>
</file>

<file path=xl/sharedStrings.xml><?xml version="1.0" encoding="utf-8"?>
<sst xmlns="http://schemas.openxmlformats.org/spreadsheetml/2006/main" count="242" uniqueCount="101">
  <si>
    <t>FN Brno, Jihlavská 20</t>
  </si>
  <si>
    <t>Místnost vyšetřovny SPECT v objektu N</t>
  </si>
  <si>
    <t>D.1.4.5 Elektro Slaboproud</t>
  </si>
  <si>
    <t xml:space="preserve">ROZPOČET </t>
  </si>
  <si>
    <t>Datový rozvaděč</t>
  </si>
  <si>
    <t>No.</t>
  </si>
  <si>
    <t>Popis položky</t>
  </si>
  <si>
    <t>Počet</t>
  </si>
  <si>
    <t>Jedn. cena</t>
  </si>
  <si>
    <t>Celkem</t>
  </si>
  <si>
    <t>Rack Conteg RDF / RI7 45U 800x800, kompletní, aktivní větrání, termostat, unikátní zámek pro podporu GDPR, podpora Ramos - Ultra, plechové dveře, kartáčové prostupy.</t>
  </si>
  <si>
    <t>ks</t>
  </si>
  <si>
    <t>Ventilační jednotka do horního dílu s termostatem (0°C - 60°C), 4x ventilátor, napětí 230V/50Hz, příkon max 60W  dodavka a montáž</t>
  </si>
  <si>
    <t>1U patch panel 24 x RJ45 CAT6A, černý, přímý s vyvazovací lištou, modulární, se zemnícím drátem. Systémová záruka min. 15let u výrobce.</t>
  </si>
  <si>
    <t>Keystone CAT6A stíněný, RJ45 do datové zásuvky, černý. Systémová záruka min. 15let u výrobce.</t>
  </si>
  <si>
    <t>1U vyvazovací panel plastový 40x80mm, plastová oka, černý</t>
  </si>
  <si>
    <t>Záslepka 1U do racku</t>
  </si>
  <si>
    <t>Vertikální vyvazovací panel plastový 45U, černý, hřeben dvouřadý, výklopný, odnímatelný kryt</t>
  </si>
  <si>
    <t>Napájecí kabel ventilační jednotky, kabel síťový 230V k počítači 3m</t>
  </si>
  <si>
    <t>Kabel síťový 230V k počítači 3m 90stupňů</t>
  </si>
  <si>
    <t>Napájecí panel 1U do 19“ racku, 8x230V, 16A, 2m kabel, vypínač s přepěťovou ochranou, s UPS konektorem IEC 320/C14</t>
  </si>
  <si>
    <r>
      <t>Redukce do UPS, prodlužovací přívod s EURO konektorem (např. Premium Cord ppu1-01</t>
    </r>
    <r>
      <rPr>
        <sz val="8.5"/>
        <color indexed="8"/>
        <rFont val="Tahoma"/>
        <family val="2"/>
      </rPr>
      <t>)</t>
    </r>
  </si>
  <si>
    <t>Rack montážní sada šroub M6, matka, podložka, sada 50ks</t>
  </si>
  <si>
    <t>Prodloužení UTP 5e kabelu, včetně svorkovnice uložené v boxu</t>
  </si>
  <si>
    <t>Identifikace rušených rozvodů, demontáže stávajícího racku, demontáže rušené části stávajících rozvodů, přenesení panelů do nové skříně, ekologická likvidace</t>
  </si>
  <si>
    <t>hod</t>
  </si>
  <si>
    <t>Drobný spotřební materiál</t>
  </si>
  <si>
    <t>Zálohování UPS</t>
  </si>
  <si>
    <t>Smart-UPS X 1500VA stojan/věž LCD 230V se síťovou kartou AP9631, P/N: SMX1500RMI2UNC, dodávka včetně baterií a montáže</t>
  </si>
  <si>
    <t>Strukturovaná kabeláž</t>
  </si>
  <si>
    <t>Kabel STP CAT6A v provedení LZSZH (LS0H), drát, s třídou EuroClass B2ca-s1-d1-a1. Systémová záruka min. 15let u výrobce.</t>
  </si>
  <si>
    <t>m</t>
  </si>
  <si>
    <t>Montáž kabelu do lišty</t>
  </si>
  <si>
    <t>Zásuvka datová bílá CAT6A (např. ABB Tango, s krytem a nosnou maskou pro 2 keystone RJ45)</t>
  </si>
  <si>
    <t>Patch kabel RJ45, CAT6A, v provedení LSZH (LS0H), šedý 2m</t>
  </si>
  <si>
    <t>Patch kabel RJ45, CAT5E, v provedení LSZH (LS0H), šedý 2m</t>
  </si>
  <si>
    <t>Patch kabel RJ45, CAT6A, v provedení LSZH (LS0H), červený 2m</t>
  </si>
  <si>
    <t>Měření strukturované kabeláže certifikovaným měřákem</t>
  </si>
  <si>
    <t>Štítek označovací na zásuvku, patch panel</t>
  </si>
  <si>
    <t>Lišta 210/70, D+M, včetně tvarovek, hmoždinek, HFFR</t>
  </si>
  <si>
    <t>Lišta 41/20, D+M, včetně tvarovek, hmoždinek, HFFR</t>
  </si>
  <si>
    <t>Instalační trubka pod omítku, do SDK příčky</t>
  </si>
  <si>
    <t>Vybudování prostupu do 100x100</t>
  </si>
  <si>
    <t>Požární ucpávka do 100x100</t>
  </si>
  <si>
    <t>Aktivní prvky</t>
  </si>
  <si>
    <t>C9300-48UXM-E</t>
  </si>
  <si>
    <t>Catalyst 9300 48-port(12 mGig&amp;36 2.5Gbps) Network Essentials</t>
  </si>
  <si>
    <t>CON-SNT-C93E048X</t>
  </si>
  <si>
    <t>SNTC-8X5XNBD Catalyst 9300 48-port(12 mGig36 2.5Gbps</t>
  </si>
  <si>
    <t>C9300-NW-E-48</t>
  </si>
  <si>
    <t>C9300 Network Essentials, 48-port license</t>
  </si>
  <si>
    <t>PWR-C1-1100WAC/2</t>
  </si>
  <si>
    <t>1100W AC Config 1 Secondary Power Supply</t>
  </si>
  <si>
    <t>CAB-TA-EU</t>
  </si>
  <si>
    <t>Europe AC Type A Power Cable</t>
  </si>
  <si>
    <t>STACK-T1-50CM</t>
  </si>
  <si>
    <t>50CM Type 1 Stacking Cable</t>
  </si>
  <si>
    <t>CAB-SPWR-30CM</t>
  </si>
  <si>
    <t>Catalyst Stack Power Cable 30 CM</t>
  </si>
  <si>
    <t>NETWORK-PNP-LIC</t>
  </si>
  <si>
    <t>Network Plug-n-Play Connect for zero-touch device deployment</t>
  </si>
  <si>
    <t>PWR-C1-1100WAC-P</t>
  </si>
  <si>
    <t>1100W AC 80+ platinum Config 1 Power Supply</t>
  </si>
  <si>
    <t>C9300-NM-8X</t>
  </si>
  <si>
    <t>Catalyst 9300 8 x 10GE Network Module</t>
  </si>
  <si>
    <t>S9300UK9-1612</t>
  </si>
  <si>
    <t>Cisco Catalyst 9300 XE 16.12 UNIVERSAL</t>
  </si>
  <si>
    <t>C9300-DNA-E-48</t>
  </si>
  <si>
    <t>C9300 DNA Essentials, 48-Port Term Licenses</t>
  </si>
  <si>
    <t>C9300-DNA-E-48-3Y</t>
  </si>
  <si>
    <t>C9300 DNA Essentials, 48-port - 3 Year Term License</t>
  </si>
  <si>
    <t>C9300-SSD-NONE</t>
  </si>
  <si>
    <t>No SSD Card Selected</t>
  </si>
  <si>
    <t>C9300-48P-E</t>
  </si>
  <si>
    <t>Catalyst 9300 48-port PoE+, Network Essentials</t>
  </si>
  <si>
    <t>CON-SNT-C93004PE</t>
  </si>
  <si>
    <t>SNTC-8X5XNBD Catalyst 9300 48-port PoE+, Network Esse</t>
  </si>
  <si>
    <t>PWR-C1-715WAC-P</t>
  </si>
  <si>
    <t>715W AC 80+ platinum Config 1 Power Supply</t>
  </si>
  <si>
    <t>PWR-C1-1100WAC-P/2</t>
  </si>
  <si>
    <t>1100W AC 80+ platinum Config 1 Secondary Power Supply</t>
  </si>
  <si>
    <t>C9300-48T-E</t>
  </si>
  <si>
    <t>Catalyst 9300 48-port data only, Network Essentials</t>
  </si>
  <si>
    <t>CON-SNT-C930048E</t>
  </si>
  <si>
    <t>SNTC-8X5XNBD Catalyst 9300 48-port data only, Network</t>
  </si>
  <si>
    <t>PWR-C1-350WAC-P</t>
  </si>
  <si>
    <t>350W AC 80+ platinum Config 1 Power Supply</t>
  </si>
  <si>
    <t>PWR-C1-350WAC-P/2</t>
  </si>
  <si>
    <t>350W AC 80+ platinum Config 1 Secondary Power Supply</t>
  </si>
  <si>
    <t>Cena za položky – jak jsou rozepsány 401 až 442</t>
  </si>
  <si>
    <t>kpl</t>
  </si>
  <si>
    <t>Licence</t>
  </si>
  <si>
    <t>Cisco Ent MGMT: Lic For Prime Infrastructure 3.x + SWSS UPGRADES Cisco MGMT:</t>
  </si>
  <si>
    <t>Transceivery</t>
  </si>
  <si>
    <t>SFP-10G-LR</t>
  </si>
  <si>
    <t>10GBASE-LR SFP Module, SMF, 1310nm</t>
  </si>
  <si>
    <r>
      <t xml:space="preserve">Zadavatel vyžaduje, aby byl uchazeč veden jako člen oficiálního distribučního kanálu výrobce zařízení, byl dohledatelný na webu Cisco Partner Locator  a splňoval podmínky kladené na distributory výrobcem zařízení stanovené na webových stránkách výrobce https://www.cisco.com/c/en/us/products/warranties/warranty-doc-c99-740959.html. Požadavek je dle pravidel o selektivní distribuci nařízení Komise (EU) 330/2010 o použití čl. 101 odst. 3.  Z čl. 4 písm. b) bodu iii). Z nařízení vyplývá, že v případě výrobců se zavedeným systémem selektivní distribuce je souladné s Nařízením a s čl. 101 Smlouvy o fungování EU omezit prodeje neschváleným distributorům působícím na území vyhrazeném pro provoz systému selektivní distribuce. Tento požadavek zadavatel stanovuje mimo jiné s ohledem na skutečnost, že v rámci plnění veřejné zakázky vyžaduje splnění následujících parametrů u dodávaného zboží:
- (i) legální získání HW i SW produktů v souladu s podmínkami stanovenými výrobcem zařízení, 
- (ii) zajištění poskytování všech relevantních SW release a verzí SW od výrobce zařízení po celou dobu trvání podpory, 
- (iii) přístup zadavatele k dokumentaci výrobce zařízení a znalostní bázi, kterou výrobce v rámci své podpory poskytuje, 
- (iv) možnost eskalovat závady přímo k technické podpoře výrobce zařízení,
- (v) zadavatel musí mít přímý přístup k technické podpoře zařízení výrobce, včetně možnosti si sám a přímo otevřít požadavek na technickou podporu, provádět změny priority požadavků a případné eskalace pracovníky zadavatele. A to po dobu minimálně 1 roku.
- (vi) zadavatel nesmí být jakkoli omezen v možnosti uplatnit záruku na předmět plnění přímo u výrobce či při pozdějším nákupu podpory výrobce. Na  dodané zboží se nesmí vztahovat  - Section 3, D. Policy Implications, dokumentu Non-Entitlement </t>
    </r>
    <r>
      <rPr>
        <sz val="11"/>
        <color indexed="10"/>
        <rFont val="Times New Roman"/>
        <family val="1"/>
      </rPr>
      <t>Policy výrobce. Tyto parametry jsou nezbytné pro zadavatelem požadovanou kvalitu, účelnost a hospodárnost poptávaného zboží.</t>
    </r>
  </si>
  <si>
    <t>V databázi výrobce musí být zadavatel veden jako první uživatel zboží a licencí/subscripcí/operačních systémů. Zadavatel požaduje originální a nová zařízení určená pro evropský trh. Před převzetím zboží si zadavatel vyhrazuje právo kontroly dle sériových čísel u výrobce. Pokud v databázi výrobce bude uveden jiný koncový uživatel než zadavatel, bude se jednat o porušení podmínky originálního a nového zařízení.</t>
  </si>
  <si>
    <t>Za účelem ověření těchto parametrů uchazeč ve své nabídce předloží prohlášení výrobce dodávaného zařízení či jeho oficiálního zastoupení o tom, že v případě dodání zboží zadavateli jako koncovému zákazníkovi uchazečem jsou dodržena pravidla oficiální distribuční politiky výrobce dodávaného zařízení a zařízení tak bude dodáno prostřednictvím autorizovaného distribučního kanálu.</t>
  </si>
  <si>
    <t>Vítězný uchazeč provede konfiguraci poptávaných zařízení do sítě Zadavatele a provede implementaci dodaných licencí do Smart Software účtu zdavatele registrovaného u výrobce. Oddělení Centra informaticky zadavatele potvrdí přidání licencí ve Smart Software účtu FN Brno a systému Cisco Prime Infrastructure (v3.4). Vítězný uchazeč předá dodané licence a contracty (SmartNet) oddělení Centra informatiky zadavatele a zajistí přidání dodaného kontratu k vydefinovaných účtům registrovaných u výrobce (účty vydefinuje oddělení Centra informatiky zadavatele). Vítězný uchazeč společně se zadavatelem otestují správnost a funkčnost, kterou stvrdí podpisem.</t>
  </si>
  <si>
    <t>CELKEM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</si>
</sst>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&quot; Kč&quot;"/>
  </numFmts>
  <fonts count="47">
    <font>
      <sz val="10"/>
      <name val="Arial"/>
      <family val="2"/>
    </font>
    <font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8.5"/>
      <color indexed="8"/>
      <name val="Tahoma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>
      <alignment/>
      <protection/>
    </xf>
    <xf numFmtId="0" fontId="32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3" fillId="0" borderId="0" xfId="36" applyFont="1" applyBorder="1" applyAlignment="1">
      <alignment horizontal="left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 wrapText="1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164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36" applyFont="1" applyBorder="1" applyAlignment="1">
      <alignment vertical="center" wrapText="1"/>
      <protection/>
    </xf>
    <xf numFmtId="0" fontId="3" fillId="0" borderId="0" xfId="36" applyFont="1" applyBorder="1" applyAlignment="1">
      <alignment horizontal="right" wrapText="1"/>
      <protection/>
    </xf>
    <xf numFmtId="164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164" fontId="5" fillId="0" borderId="0" xfId="0" applyNumberFormat="1" applyFont="1" applyAlignment="1">
      <alignment/>
    </xf>
    <xf numFmtId="0" fontId="10" fillId="0" borderId="0" xfId="36" applyFont="1" applyBorder="1" applyAlignment="1">
      <alignment horizontal="left" vertical="center" wrapText="1"/>
      <protection/>
    </xf>
    <xf numFmtId="0" fontId="11" fillId="0" borderId="0" xfId="36" applyFont="1" applyBorder="1" applyAlignment="1">
      <alignment horizontal="left" vertical="center" wrapText="1"/>
      <protection/>
    </xf>
    <xf numFmtId="3" fontId="11" fillId="0" borderId="0" xfId="36" applyNumberFormat="1" applyFont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center"/>
    </xf>
    <xf numFmtId="0" fontId="12" fillId="0" borderId="0" xfId="36" applyFont="1" applyFill="1" applyBorder="1" applyAlignment="1">
      <alignment vertical="center" wrapText="1"/>
      <protection/>
    </xf>
    <xf numFmtId="0" fontId="11" fillId="0" borderId="0" xfId="36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right"/>
    </xf>
    <xf numFmtId="3" fontId="11" fillId="0" borderId="0" xfId="36" applyNumberFormat="1" applyFont="1" applyFill="1" applyBorder="1" applyAlignment="1">
      <alignment horizontal="left" vertical="center" wrapText="1"/>
      <protection/>
    </xf>
    <xf numFmtId="164" fontId="3" fillId="0" borderId="0" xfId="0" applyNumberFormat="1" applyFont="1" applyFill="1" applyAlignment="1">
      <alignment/>
    </xf>
    <xf numFmtId="0" fontId="11" fillId="0" borderId="0" xfId="36" applyFont="1" applyFill="1">
      <alignment/>
      <protection/>
    </xf>
    <xf numFmtId="0" fontId="11" fillId="0" borderId="0" xfId="36" applyFont="1" applyFill="1" applyAlignment="1">
      <alignment horizontal="left"/>
      <protection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0" xfId="36" applyFont="1" applyFill="1" applyBorder="1" applyAlignment="1">
      <alignment horizontal="left" vertical="top" wrapText="1"/>
      <protection/>
    </xf>
    <xf numFmtId="1" fontId="3" fillId="0" borderId="0" xfId="36" applyNumberFormat="1" applyFont="1" applyFill="1" applyBorder="1" applyAlignment="1">
      <alignment horizontal="right" vertical="center" wrapText="1"/>
      <protection/>
    </xf>
    <xf numFmtId="0" fontId="3" fillId="0" borderId="0" xfId="36" applyFont="1" applyFill="1" applyBorder="1" applyAlignment="1">
      <alignment horizontal="left" vertical="center" wrapText="1"/>
      <protection/>
    </xf>
    <xf numFmtId="0" fontId="11" fillId="0" borderId="0" xfId="36" applyFont="1" applyFill="1" applyBorder="1" applyAlignment="1">
      <alignment horizontal="left"/>
      <protection/>
    </xf>
    <xf numFmtId="0" fontId="11" fillId="0" borderId="0" xfId="36" applyFont="1" applyFill="1" applyBorder="1" applyAlignment="1">
      <alignment vertical="center" wrapText="1"/>
      <protection/>
    </xf>
    <xf numFmtId="0" fontId="11" fillId="0" borderId="0" xfId="36" applyFont="1" applyFill="1" applyAlignment="1">
      <alignment horizontal="right"/>
      <protection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1" fillId="0" borderId="11" xfId="36" applyFont="1" applyFill="1" applyBorder="1">
      <alignment/>
      <protection/>
    </xf>
    <xf numFmtId="164" fontId="3" fillId="0" borderId="11" xfId="0" applyNumberFormat="1" applyFont="1" applyFill="1" applyBorder="1" applyAlignment="1">
      <alignment/>
    </xf>
    <xf numFmtId="0" fontId="10" fillId="0" borderId="0" xfId="36" applyFont="1">
      <alignment/>
      <protection/>
    </xf>
    <xf numFmtId="164" fontId="10" fillId="0" borderId="0" xfId="0" applyNumberFormat="1" applyFont="1" applyAlignment="1">
      <alignment/>
    </xf>
    <xf numFmtId="0" fontId="11" fillId="0" borderId="0" xfId="36" applyFont="1">
      <alignment/>
      <protection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11" fillId="0" borderId="0" xfId="36" applyFont="1" applyFill="1" applyBorder="1" applyAlignment="1">
      <alignment wrapText="1"/>
      <protection/>
    </xf>
    <xf numFmtId="0" fontId="11" fillId="0" borderId="0" xfId="36" applyFont="1" applyFill="1" applyBorder="1" applyAlignment="1">
      <alignment horizontal="left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3"/>
  <sheetViews>
    <sheetView tabSelected="1" view="pageBreakPreview" zoomScale="250" zoomScaleSheetLayoutView="250" zoomScalePageLayoutView="0" workbookViewId="0" topLeftCell="A88">
      <selection activeCell="F110" sqref="F110"/>
    </sheetView>
  </sheetViews>
  <sheetFormatPr defaultColWidth="9.140625" defaultRowHeight="12.75"/>
  <cols>
    <col min="1" max="1" width="6.421875" style="1" customWidth="1"/>
    <col min="2" max="2" width="20.140625" style="1" customWidth="1"/>
    <col min="3" max="3" width="56.140625" style="2" customWidth="1"/>
    <col min="4" max="4" width="7.7109375" style="3" customWidth="1"/>
    <col min="5" max="5" width="5.00390625" style="4" customWidth="1"/>
    <col min="6" max="6" width="9.8515625" style="5" customWidth="1"/>
    <col min="7" max="7" width="18.7109375" style="5" customWidth="1"/>
    <col min="8" max="8" width="14.7109375" style="6" customWidth="1"/>
    <col min="9" max="9" width="10.421875" style="1" customWidth="1"/>
    <col min="10" max="16384" width="9.140625" style="1" customWidth="1"/>
  </cols>
  <sheetData>
    <row r="1" spans="1:8" s="9" customFormat="1" ht="12.75">
      <c r="A1" s="7" t="s">
        <v>0</v>
      </c>
      <c r="B1" s="8"/>
      <c r="D1" s="10"/>
      <c r="E1" s="11"/>
      <c r="F1" s="12"/>
      <c r="G1" s="12"/>
      <c r="H1" s="13"/>
    </row>
    <row r="2" spans="1:8" s="9" customFormat="1" ht="12.75">
      <c r="A2" s="7" t="s">
        <v>1</v>
      </c>
      <c r="B2" s="8"/>
      <c r="C2" s="8"/>
      <c r="D2" s="10"/>
      <c r="E2" s="11"/>
      <c r="F2" s="14"/>
      <c r="G2" s="14"/>
      <c r="H2" s="13"/>
    </row>
    <row r="3" spans="1:8" s="9" customFormat="1" ht="12.75">
      <c r="A3" s="7" t="s">
        <v>2</v>
      </c>
      <c r="B3" s="15"/>
      <c r="C3" s="15"/>
      <c r="D3" s="10"/>
      <c r="E3" s="11"/>
      <c r="F3" s="14"/>
      <c r="G3" s="14"/>
      <c r="H3" s="13"/>
    </row>
    <row r="4" spans="1:8" s="18" customFormat="1" ht="22.5">
      <c r="A4" s="16"/>
      <c r="B4" s="15"/>
      <c r="C4" s="17" t="s">
        <v>3</v>
      </c>
      <c r="D4" s="10"/>
      <c r="E4" s="11"/>
      <c r="F4" s="14"/>
      <c r="G4" s="14"/>
      <c r="H4" s="13"/>
    </row>
    <row r="5" spans="1:8" s="18" customFormat="1" ht="22.5">
      <c r="A5" s="16"/>
      <c r="B5" s="15"/>
      <c r="C5" s="17"/>
      <c r="D5" s="10"/>
      <c r="E5" s="11"/>
      <c r="F5" s="14"/>
      <c r="G5" s="14"/>
      <c r="H5" s="13"/>
    </row>
    <row r="6" spans="1:8" s="18" customFormat="1" ht="15" customHeight="1">
      <c r="A6" s="11"/>
      <c r="B6" s="19"/>
      <c r="C6" s="20" t="s">
        <v>4</v>
      </c>
      <c r="D6" s="10"/>
      <c r="E6" s="11"/>
      <c r="F6" s="21"/>
      <c r="G6" s="21"/>
      <c r="H6" s="13"/>
    </row>
    <row r="7" spans="1:8" s="18" customFormat="1" ht="15" customHeight="1">
      <c r="A7" s="22" t="s">
        <v>5</v>
      </c>
      <c r="B7" s="23"/>
      <c r="C7" s="24" t="s">
        <v>6</v>
      </c>
      <c r="D7" s="25" t="s">
        <v>7</v>
      </c>
      <c r="E7" s="22"/>
      <c r="F7" s="26" t="s">
        <v>8</v>
      </c>
      <c r="G7" s="27" t="s">
        <v>9</v>
      </c>
      <c r="H7" s="13"/>
    </row>
    <row r="8" spans="1:8" s="18" customFormat="1" ht="15" customHeight="1">
      <c r="A8" s="11"/>
      <c r="B8" s="19"/>
      <c r="C8" s="28"/>
      <c r="D8" s="29"/>
      <c r="E8" s="11"/>
      <c r="F8" s="21"/>
      <c r="G8" s="30"/>
      <c r="H8" s="13"/>
    </row>
    <row r="9" spans="1:8" s="18" customFormat="1" ht="38.25" customHeight="1">
      <c r="A9" s="31">
        <v>101</v>
      </c>
      <c r="B9" s="32"/>
      <c r="C9" s="33" t="s">
        <v>10</v>
      </c>
      <c r="D9" s="34">
        <v>1</v>
      </c>
      <c r="E9" s="29" t="s">
        <v>11</v>
      </c>
      <c r="F9" s="35">
        <v>0</v>
      </c>
      <c r="G9" s="35">
        <f aca="true" t="shared" si="0" ref="G9:G23">D9*F9</f>
        <v>0</v>
      </c>
      <c r="H9" s="13"/>
    </row>
    <row r="10" spans="1:8" s="18" customFormat="1" ht="26.25" customHeight="1">
      <c r="A10" s="31">
        <v>102</v>
      </c>
      <c r="B10" s="32"/>
      <c r="C10" s="33" t="s">
        <v>12</v>
      </c>
      <c r="D10" s="34">
        <v>1</v>
      </c>
      <c r="E10" s="29" t="s">
        <v>11</v>
      </c>
      <c r="F10" s="35">
        <v>0</v>
      </c>
      <c r="G10" s="35">
        <f t="shared" si="0"/>
        <v>0</v>
      </c>
      <c r="H10" s="13"/>
    </row>
    <row r="11" spans="1:8" s="18" customFormat="1" ht="26.25" customHeight="1">
      <c r="A11" s="31">
        <v>103</v>
      </c>
      <c r="B11" s="32"/>
      <c r="C11" s="33" t="s">
        <v>13</v>
      </c>
      <c r="D11" s="34">
        <v>10</v>
      </c>
      <c r="E11" s="29" t="s">
        <v>11</v>
      </c>
      <c r="F11" s="35">
        <v>0</v>
      </c>
      <c r="G11" s="35">
        <f t="shared" si="0"/>
        <v>0</v>
      </c>
      <c r="H11" s="13"/>
    </row>
    <row r="12" spans="1:8" s="18" customFormat="1" ht="26.25" customHeight="1">
      <c r="A12" s="31">
        <v>104</v>
      </c>
      <c r="B12" s="36"/>
      <c r="C12" s="33" t="s">
        <v>14</v>
      </c>
      <c r="D12" s="34">
        <v>212</v>
      </c>
      <c r="E12" s="29" t="s">
        <v>11</v>
      </c>
      <c r="F12" s="35">
        <v>0</v>
      </c>
      <c r="G12" s="35">
        <f t="shared" si="0"/>
        <v>0</v>
      </c>
      <c r="H12" s="37"/>
    </row>
    <row r="13" spans="1:8" s="18" customFormat="1" ht="15" customHeight="1">
      <c r="A13" s="31">
        <v>105</v>
      </c>
      <c r="B13" s="32"/>
      <c r="C13" s="33" t="s">
        <v>15</v>
      </c>
      <c r="D13" s="34">
        <v>10</v>
      </c>
      <c r="E13" s="29" t="s">
        <v>11</v>
      </c>
      <c r="F13" s="35">
        <v>0</v>
      </c>
      <c r="G13" s="35">
        <f t="shared" si="0"/>
        <v>0</v>
      </c>
      <c r="H13" s="13"/>
    </row>
    <row r="14" spans="1:8" s="18" customFormat="1" ht="15" customHeight="1">
      <c r="A14" s="31">
        <v>106</v>
      </c>
      <c r="B14" s="32"/>
      <c r="C14" s="33" t="s">
        <v>16</v>
      </c>
      <c r="D14" s="34">
        <v>10</v>
      </c>
      <c r="E14" s="29" t="s">
        <v>11</v>
      </c>
      <c r="F14" s="35">
        <v>0</v>
      </c>
      <c r="G14" s="35">
        <f t="shared" si="0"/>
        <v>0</v>
      </c>
      <c r="H14" s="13"/>
    </row>
    <row r="15" spans="1:8" s="18" customFormat="1" ht="26.25" customHeight="1">
      <c r="A15" s="31">
        <v>107</v>
      </c>
      <c r="B15" s="32"/>
      <c r="C15" s="33" t="s">
        <v>17</v>
      </c>
      <c r="D15" s="34">
        <v>2</v>
      </c>
      <c r="E15" s="29" t="s">
        <v>11</v>
      </c>
      <c r="F15" s="35">
        <v>0</v>
      </c>
      <c r="G15" s="35">
        <f t="shared" si="0"/>
        <v>0</v>
      </c>
      <c r="H15" s="13"/>
    </row>
    <row r="16" spans="1:8" s="18" customFormat="1" ht="15" customHeight="1">
      <c r="A16" s="31">
        <v>108</v>
      </c>
      <c r="B16" s="32"/>
      <c r="C16" s="33" t="s">
        <v>18</v>
      </c>
      <c r="D16" s="34">
        <v>2</v>
      </c>
      <c r="E16" s="38" t="s">
        <v>11</v>
      </c>
      <c r="F16" s="35">
        <v>0</v>
      </c>
      <c r="G16" s="35">
        <f t="shared" si="0"/>
        <v>0</v>
      </c>
      <c r="H16" s="13"/>
    </row>
    <row r="17" spans="1:8" s="18" customFormat="1" ht="15" customHeight="1">
      <c r="A17" s="31">
        <v>109</v>
      </c>
      <c r="B17" s="32"/>
      <c r="C17" s="33" t="s">
        <v>19</v>
      </c>
      <c r="D17" s="34">
        <v>2</v>
      </c>
      <c r="E17" s="38" t="s">
        <v>11</v>
      </c>
      <c r="F17" s="35">
        <v>0</v>
      </c>
      <c r="G17" s="35">
        <f t="shared" si="0"/>
        <v>0</v>
      </c>
      <c r="H17" s="13"/>
    </row>
    <row r="18" spans="1:8" s="18" customFormat="1" ht="26.25" customHeight="1">
      <c r="A18" s="31">
        <v>110</v>
      </c>
      <c r="B18" s="32"/>
      <c r="C18" s="33" t="s">
        <v>20</v>
      </c>
      <c r="D18" s="34">
        <v>2</v>
      </c>
      <c r="E18" s="29" t="s">
        <v>11</v>
      </c>
      <c r="F18" s="35">
        <v>0</v>
      </c>
      <c r="G18" s="35">
        <f t="shared" si="0"/>
        <v>0</v>
      </c>
      <c r="H18" s="13"/>
    </row>
    <row r="19" spans="1:8" s="18" customFormat="1" ht="26.25" customHeight="1">
      <c r="A19" s="31">
        <v>111</v>
      </c>
      <c r="B19" s="19"/>
      <c r="C19" s="33" t="s">
        <v>21</v>
      </c>
      <c r="D19" s="34">
        <v>2</v>
      </c>
      <c r="E19" s="29" t="s">
        <v>11</v>
      </c>
      <c r="F19" s="35">
        <v>0</v>
      </c>
      <c r="G19" s="35">
        <f t="shared" si="0"/>
        <v>0</v>
      </c>
      <c r="H19" s="13"/>
    </row>
    <row r="20" spans="1:9" s="18" customFormat="1" ht="15" customHeight="1">
      <c r="A20" s="31">
        <v>112</v>
      </c>
      <c r="B20" s="19"/>
      <c r="C20" s="33" t="s">
        <v>22</v>
      </c>
      <c r="D20" s="34">
        <v>4</v>
      </c>
      <c r="E20" s="29" t="s">
        <v>11</v>
      </c>
      <c r="F20" s="35">
        <v>0</v>
      </c>
      <c r="G20" s="35">
        <f t="shared" si="0"/>
        <v>0</v>
      </c>
      <c r="H20" s="13"/>
      <c r="I20" s="39"/>
    </row>
    <row r="21" spans="1:9" s="18" customFormat="1" ht="15" customHeight="1">
      <c r="A21" s="31">
        <v>113</v>
      </c>
      <c r="B21" s="19"/>
      <c r="C21" s="33" t="s">
        <v>23</v>
      </c>
      <c r="D21" s="34">
        <v>175</v>
      </c>
      <c r="E21" s="29" t="s">
        <v>11</v>
      </c>
      <c r="F21" s="35">
        <v>0</v>
      </c>
      <c r="G21" s="35">
        <f t="shared" si="0"/>
        <v>0</v>
      </c>
      <c r="H21" s="13"/>
      <c r="I21" s="39"/>
    </row>
    <row r="22" spans="1:9" s="18" customFormat="1" ht="26.25" customHeight="1">
      <c r="A22" s="31">
        <v>114</v>
      </c>
      <c r="B22" s="19"/>
      <c r="C22" s="33" t="s">
        <v>24</v>
      </c>
      <c r="D22" s="34">
        <v>32</v>
      </c>
      <c r="E22" s="29" t="s">
        <v>25</v>
      </c>
      <c r="F22" s="35">
        <v>0</v>
      </c>
      <c r="G22" s="35">
        <f t="shared" si="0"/>
        <v>0</v>
      </c>
      <c r="H22" s="13"/>
      <c r="I22" s="39"/>
    </row>
    <row r="23" spans="1:9" s="18" customFormat="1" ht="15" customHeight="1">
      <c r="A23" s="31">
        <v>115</v>
      </c>
      <c r="B23" s="19"/>
      <c r="C23" s="33" t="s">
        <v>26</v>
      </c>
      <c r="D23" s="34">
        <v>1</v>
      </c>
      <c r="E23" s="29" t="s">
        <v>11</v>
      </c>
      <c r="F23" s="35">
        <v>0</v>
      </c>
      <c r="G23" s="35">
        <f t="shared" si="0"/>
        <v>0</v>
      </c>
      <c r="H23" s="13"/>
      <c r="I23" s="39"/>
    </row>
    <row r="24" spans="1:9" s="18" customFormat="1" ht="17.25" customHeight="1">
      <c r="A24" s="31"/>
      <c r="B24" s="19"/>
      <c r="C24" s="40"/>
      <c r="D24" s="41"/>
      <c r="E24" s="29"/>
      <c r="F24" s="42"/>
      <c r="G24" s="35"/>
      <c r="H24" s="13"/>
      <c r="I24" s="39"/>
    </row>
    <row r="25" spans="1:9" s="18" customFormat="1" ht="17.25" customHeight="1">
      <c r="A25" s="31"/>
      <c r="B25" s="19"/>
      <c r="C25" s="40"/>
      <c r="D25" s="41"/>
      <c r="E25" s="29"/>
      <c r="F25" s="42"/>
      <c r="G25" s="35"/>
      <c r="H25" s="13"/>
      <c r="I25" s="39"/>
    </row>
    <row r="26" spans="1:8" s="18" customFormat="1" ht="15" customHeight="1">
      <c r="A26" s="11"/>
      <c r="B26" s="19"/>
      <c r="C26" s="20" t="s">
        <v>27</v>
      </c>
      <c r="D26" s="10"/>
      <c r="E26" s="11"/>
      <c r="F26" s="21"/>
      <c r="G26" s="21"/>
      <c r="H26" s="13"/>
    </row>
    <row r="27" spans="1:8" s="18" customFormat="1" ht="15" customHeight="1">
      <c r="A27" s="22" t="s">
        <v>5</v>
      </c>
      <c r="B27" s="23"/>
      <c r="C27" s="24" t="s">
        <v>6</v>
      </c>
      <c r="D27" s="25" t="s">
        <v>7</v>
      </c>
      <c r="E27" s="22"/>
      <c r="F27" s="26" t="s">
        <v>8</v>
      </c>
      <c r="G27" s="27" t="s">
        <v>9</v>
      </c>
      <c r="H27" s="13"/>
    </row>
    <row r="28" spans="1:8" s="18" customFormat="1" ht="15" customHeight="1">
      <c r="A28" s="11"/>
      <c r="B28" s="19"/>
      <c r="C28" s="28"/>
      <c r="D28" s="29"/>
      <c r="E28" s="11"/>
      <c r="F28" s="21"/>
      <c r="G28" s="30"/>
      <c r="H28" s="13"/>
    </row>
    <row r="29" spans="1:8" s="18" customFormat="1" ht="26.25" customHeight="1">
      <c r="A29" s="31">
        <v>201</v>
      </c>
      <c r="B29" s="19"/>
      <c r="C29" s="33" t="s">
        <v>28</v>
      </c>
      <c r="D29" s="34">
        <v>1</v>
      </c>
      <c r="E29" s="29" t="s">
        <v>11</v>
      </c>
      <c r="F29" s="35">
        <v>0</v>
      </c>
      <c r="G29" s="35">
        <f>D29*F29</f>
        <v>0</v>
      </c>
      <c r="H29" s="13"/>
    </row>
    <row r="30" spans="1:8" s="18" customFormat="1" ht="15" customHeight="1">
      <c r="A30" s="31">
        <v>202</v>
      </c>
      <c r="B30" s="19"/>
      <c r="C30" s="33" t="s">
        <v>26</v>
      </c>
      <c r="D30" s="34">
        <v>1</v>
      </c>
      <c r="E30" s="29" t="s">
        <v>11</v>
      </c>
      <c r="F30" s="35">
        <v>0</v>
      </c>
      <c r="G30" s="35">
        <f>D30*F30</f>
        <v>0</v>
      </c>
      <c r="H30" s="13"/>
    </row>
    <row r="31" spans="1:8" s="18" customFormat="1" ht="15" customHeight="1">
      <c r="A31" s="31"/>
      <c r="B31" s="19"/>
      <c r="C31" s="33"/>
      <c r="D31" s="34"/>
      <c r="E31" s="29"/>
      <c r="F31" s="35"/>
      <c r="G31" s="35"/>
      <c r="H31" s="13"/>
    </row>
    <row r="32" spans="1:8" s="18" customFormat="1" ht="15.75" customHeight="1">
      <c r="A32" s="31"/>
      <c r="B32" s="19"/>
      <c r="C32" s="33"/>
      <c r="D32" s="41"/>
      <c r="E32" s="29"/>
      <c r="F32" s="42"/>
      <c r="G32" s="35"/>
      <c r="H32" s="13"/>
    </row>
    <row r="33" spans="1:8" s="18" customFormat="1" ht="15" customHeight="1">
      <c r="A33" s="11"/>
      <c r="B33" s="19"/>
      <c r="C33" s="20" t="s">
        <v>29</v>
      </c>
      <c r="D33" s="10"/>
      <c r="E33" s="11"/>
      <c r="F33" s="21"/>
      <c r="G33" s="21"/>
      <c r="H33" s="37"/>
    </row>
    <row r="34" spans="1:8" s="18" customFormat="1" ht="15" customHeight="1">
      <c r="A34" s="22" t="s">
        <v>5</v>
      </c>
      <c r="B34" s="23"/>
      <c r="C34" s="24" t="s">
        <v>6</v>
      </c>
      <c r="D34" s="25" t="s">
        <v>7</v>
      </c>
      <c r="E34" s="22"/>
      <c r="F34" s="26" t="s">
        <v>8</v>
      </c>
      <c r="G34" s="27" t="s">
        <v>9</v>
      </c>
      <c r="H34" s="37"/>
    </row>
    <row r="35" spans="1:8" s="18" customFormat="1" ht="19.5" customHeight="1">
      <c r="A35" s="43"/>
      <c r="B35" s="36"/>
      <c r="C35" s="44"/>
      <c r="D35" s="45"/>
      <c r="E35" s="46"/>
      <c r="F35" s="47"/>
      <c r="G35" s="48"/>
      <c r="H35" s="37"/>
    </row>
    <row r="36" spans="1:8" s="18" customFormat="1" ht="26.25" customHeight="1">
      <c r="A36" s="43">
        <v>301</v>
      </c>
      <c r="B36" s="36"/>
      <c r="C36" s="33" t="s">
        <v>30</v>
      </c>
      <c r="D36" s="34">
        <v>1590</v>
      </c>
      <c r="E36" s="29" t="s">
        <v>31</v>
      </c>
      <c r="F36" s="35">
        <v>0</v>
      </c>
      <c r="G36" s="35">
        <f aca="true" t="shared" si="1" ref="G36:G47">D36*F36</f>
        <v>0</v>
      </c>
      <c r="H36" s="37"/>
    </row>
    <row r="37" spans="1:8" s="18" customFormat="1" ht="15" customHeight="1">
      <c r="A37" s="43">
        <v>302</v>
      </c>
      <c r="B37" s="36"/>
      <c r="C37" s="33" t="s">
        <v>32</v>
      </c>
      <c r="D37" s="34">
        <v>1590</v>
      </c>
      <c r="E37" s="29" t="s">
        <v>31</v>
      </c>
      <c r="F37" s="35">
        <v>0</v>
      </c>
      <c r="G37" s="35">
        <f t="shared" si="1"/>
        <v>0</v>
      </c>
      <c r="H37" s="37"/>
    </row>
    <row r="38" spans="1:8" s="18" customFormat="1" ht="26.25" customHeight="1">
      <c r="A38" s="43">
        <v>303</v>
      </c>
      <c r="B38" s="36"/>
      <c r="C38" s="33" t="s">
        <v>33</v>
      </c>
      <c r="D38" s="34">
        <v>106</v>
      </c>
      <c r="E38" s="29" t="s">
        <v>11</v>
      </c>
      <c r="F38" s="35">
        <v>0</v>
      </c>
      <c r="G38" s="35">
        <f t="shared" si="1"/>
        <v>0</v>
      </c>
      <c r="H38" s="37"/>
    </row>
    <row r="39" spans="1:8" s="18" customFormat="1" ht="26.25" customHeight="1">
      <c r="A39" s="43">
        <v>304</v>
      </c>
      <c r="B39" s="36"/>
      <c r="C39" s="33" t="s">
        <v>14</v>
      </c>
      <c r="D39" s="34">
        <v>212</v>
      </c>
      <c r="E39" s="29" t="s">
        <v>11</v>
      </c>
      <c r="F39" s="35">
        <v>0</v>
      </c>
      <c r="G39" s="35">
        <f t="shared" si="1"/>
        <v>0</v>
      </c>
      <c r="H39" s="37"/>
    </row>
    <row r="40" spans="1:8" s="18" customFormat="1" ht="15" customHeight="1">
      <c r="A40" s="43">
        <v>305</v>
      </c>
      <c r="B40" s="36"/>
      <c r="C40" s="33" t="s">
        <v>34</v>
      </c>
      <c r="D40" s="34">
        <v>50</v>
      </c>
      <c r="E40" s="29" t="s">
        <v>11</v>
      </c>
      <c r="F40" s="35">
        <v>0</v>
      </c>
      <c r="G40" s="35">
        <f t="shared" si="1"/>
        <v>0</v>
      </c>
      <c r="H40" s="37"/>
    </row>
    <row r="41" spans="1:8" s="18" customFormat="1" ht="15" customHeight="1">
      <c r="A41" s="43">
        <v>306</v>
      </c>
      <c r="B41" s="36"/>
      <c r="C41" s="33" t="s">
        <v>35</v>
      </c>
      <c r="D41" s="34">
        <v>200</v>
      </c>
      <c r="E41" s="29" t="s">
        <v>11</v>
      </c>
      <c r="F41" s="35">
        <v>0</v>
      </c>
      <c r="G41" s="35">
        <f t="shared" si="1"/>
        <v>0</v>
      </c>
      <c r="H41" s="37"/>
    </row>
    <row r="42" spans="1:8" s="18" customFormat="1" ht="15" customHeight="1">
      <c r="A42" s="43">
        <v>307</v>
      </c>
      <c r="B42" s="36"/>
      <c r="C42" s="33" t="s">
        <v>36</v>
      </c>
      <c r="D42" s="34">
        <v>20</v>
      </c>
      <c r="E42" s="29" t="s">
        <v>11</v>
      </c>
      <c r="F42" s="35">
        <v>0</v>
      </c>
      <c r="G42" s="35">
        <f t="shared" si="1"/>
        <v>0</v>
      </c>
      <c r="H42" s="37"/>
    </row>
    <row r="43" spans="1:8" s="18" customFormat="1" ht="15" customHeight="1">
      <c r="A43" s="43">
        <v>308</v>
      </c>
      <c r="B43" s="36"/>
      <c r="C43" s="33" t="s">
        <v>37</v>
      </c>
      <c r="D43" s="34">
        <v>1</v>
      </c>
      <c r="E43" s="29" t="s">
        <v>11</v>
      </c>
      <c r="F43" s="35">
        <v>0</v>
      </c>
      <c r="G43" s="35">
        <f t="shared" si="1"/>
        <v>0</v>
      </c>
      <c r="H43" s="37"/>
    </row>
    <row r="44" spans="1:8" s="18" customFormat="1" ht="15" customHeight="1">
      <c r="A44" s="43">
        <v>309</v>
      </c>
      <c r="B44" s="36"/>
      <c r="C44" s="33" t="s">
        <v>38</v>
      </c>
      <c r="D44" s="34">
        <v>500</v>
      </c>
      <c r="E44" s="29" t="s">
        <v>11</v>
      </c>
      <c r="F44" s="35">
        <v>0</v>
      </c>
      <c r="G44" s="35">
        <f t="shared" si="1"/>
        <v>0</v>
      </c>
      <c r="H44" s="37"/>
    </row>
    <row r="45" spans="1:8" s="18" customFormat="1" ht="15" customHeight="1">
      <c r="A45" s="43">
        <v>310</v>
      </c>
      <c r="B45" s="36"/>
      <c r="C45" s="33" t="s">
        <v>39</v>
      </c>
      <c r="D45" s="34">
        <v>115</v>
      </c>
      <c r="E45" s="29" t="s">
        <v>31</v>
      </c>
      <c r="F45" s="35">
        <v>0</v>
      </c>
      <c r="G45" s="35">
        <f t="shared" si="1"/>
        <v>0</v>
      </c>
      <c r="H45" s="37"/>
    </row>
    <row r="46" spans="1:8" s="18" customFormat="1" ht="15" customHeight="1">
      <c r="A46" s="43">
        <v>311</v>
      </c>
      <c r="B46" s="36"/>
      <c r="C46" s="33" t="s">
        <v>40</v>
      </c>
      <c r="D46" s="34">
        <v>870</v>
      </c>
      <c r="E46" s="29" t="s">
        <v>31</v>
      </c>
      <c r="F46" s="35">
        <v>0</v>
      </c>
      <c r="G46" s="35">
        <f t="shared" si="1"/>
        <v>0</v>
      </c>
      <c r="H46" s="37"/>
    </row>
    <row r="47" spans="1:8" s="18" customFormat="1" ht="15" customHeight="1">
      <c r="A47" s="43">
        <v>312</v>
      </c>
      <c r="B47" s="36"/>
      <c r="C47" s="33" t="s">
        <v>41</v>
      </c>
      <c r="D47" s="34">
        <v>75</v>
      </c>
      <c r="E47" s="29" t="s">
        <v>31</v>
      </c>
      <c r="F47" s="35">
        <v>0</v>
      </c>
      <c r="G47" s="35">
        <f t="shared" si="1"/>
        <v>0</v>
      </c>
      <c r="H47" s="37"/>
    </row>
    <row r="48" spans="1:8" s="18" customFormat="1" ht="15" customHeight="1">
      <c r="A48" s="43">
        <v>313</v>
      </c>
      <c r="B48" s="36"/>
      <c r="C48" s="33" t="s">
        <v>42</v>
      </c>
      <c r="D48" s="34">
        <v>20</v>
      </c>
      <c r="E48" s="29" t="s">
        <v>11</v>
      </c>
      <c r="F48" s="35">
        <v>0</v>
      </c>
      <c r="G48" s="35">
        <f>PRODUCT(D48,F48)</f>
        <v>0</v>
      </c>
      <c r="H48" s="37"/>
    </row>
    <row r="49" spans="1:8" s="18" customFormat="1" ht="15" customHeight="1">
      <c r="A49" s="43">
        <v>314</v>
      </c>
      <c r="B49" s="36"/>
      <c r="C49" s="33" t="s">
        <v>43</v>
      </c>
      <c r="D49" s="34">
        <v>20</v>
      </c>
      <c r="E49" s="29" t="s">
        <v>11</v>
      </c>
      <c r="F49" s="35">
        <v>0</v>
      </c>
      <c r="G49" s="35">
        <f>PRODUCT(D49,F49)</f>
        <v>0</v>
      </c>
      <c r="H49" s="37"/>
    </row>
    <row r="50" spans="1:8" s="18" customFormat="1" ht="15" customHeight="1">
      <c r="A50" s="43">
        <v>315</v>
      </c>
      <c r="B50" s="36"/>
      <c r="C50" s="33" t="s">
        <v>26</v>
      </c>
      <c r="D50" s="34">
        <v>1</v>
      </c>
      <c r="E50" s="29" t="s">
        <v>11</v>
      </c>
      <c r="F50" s="35">
        <v>0</v>
      </c>
      <c r="G50" s="35">
        <f>D50*F50</f>
        <v>0</v>
      </c>
      <c r="H50" s="37"/>
    </row>
    <row r="51" spans="1:8" s="18" customFormat="1" ht="15" customHeight="1">
      <c r="A51" s="43"/>
      <c r="B51" s="36"/>
      <c r="C51" s="33"/>
      <c r="D51" s="34"/>
      <c r="E51" s="29"/>
      <c r="F51" s="35"/>
      <c r="G51" s="35"/>
      <c r="H51" s="37"/>
    </row>
    <row r="52" spans="1:8" s="18" customFormat="1" ht="15.75" customHeight="1">
      <c r="A52" s="43"/>
      <c r="B52" s="36"/>
      <c r="C52" s="49"/>
      <c r="D52" s="50"/>
      <c r="E52" s="46"/>
      <c r="F52" s="50"/>
      <c r="G52" s="48"/>
      <c r="H52" s="37"/>
    </row>
    <row r="53" spans="1:8" s="18" customFormat="1" ht="15" customHeight="1">
      <c r="A53" s="51"/>
      <c r="B53" s="36"/>
      <c r="C53" s="52" t="s">
        <v>44</v>
      </c>
      <c r="D53" s="53"/>
      <c r="E53" s="51"/>
      <c r="F53" s="54"/>
      <c r="G53" s="54"/>
      <c r="H53" s="37"/>
    </row>
    <row r="54" spans="1:8" s="18" customFormat="1" ht="15" customHeight="1">
      <c r="A54" s="22" t="s">
        <v>5</v>
      </c>
      <c r="B54" s="23"/>
      <c r="C54" s="24" t="s">
        <v>6</v>
      </c>
      <c r="D54" s="25" t="s">
        <v>7</v>
      </c>
      <c r="E54" s="22"/>
      <c r="F54" s="26" t="s">
        <v>8</v>
      </c>
      <c r="G54" s="27" t="s">
        <v>9</v>
      </c>
      <c r="H54" s="37"/>
    </row>
    <row r="55" spans="1:8" s="18" customFormat="1" ht="19.5" customHeight="1">
      <c r="A55" s="43"/>
      <c r="B55" s="36"/>
      <c r="C55" s="44"/>
      <c r="D55" s="45"/>
      <c r="E55" s="46"/>
      <c r="F55" s="47"/>
      <c r="G55" s="48"/>
      <c r="H55" s="37"/>
    </row>
    <row r="56" spans="1:8" s="18" customFormat="1" ht="15.75" customHeight="1">
      <c r="A56" s="43">
        <v>401</v>
      </c>
      <c r="B56" s="55" t="s">
        <v>45</v>
      </c>
      <c r="C56" s="55" t="s">
        <v>46</v>
      </c>
      <c r="D56" s="56">
        <v>1</v>
      </c>
      <c r="E56" s="29" t="s">
        <v>11</v>
      </c>
      <c r="F56" s="47"/>
      <c r="G56" s="48"/>
      <c r="H56" s="37"/>
    </row>
    <row r="57" spans="1:8" s="18" customFormat="1" ht="15.75" customHeight="1">
      <c r="A57" s="43">
        <v>402</v>
      </c>
      <c r="B57" s="57" t="s">
        <v>47</v>
      </c>
      <c r="C57" s="57" t="s">
        <v>48</v>
      </c>
      <c r="D57" s="56">
        <v>1</v>
      </c>
      <c r="E57" s="29" t="s">
        <v>11</v>
      </c>
      <c r="F57" s="50"/>
      <c r="G57" s="48"/>
      <c r="H57" s="37"/>
    </row>
    <row r="58" spans="1:8" s="18" customFormat="1" ht="15.75" customHeight="1">
      <c r="A58" s="43">
        <v>403</v>
      </c>
      <c r="B58" s="57" t="s">
        <v>49</v>
      </c>
      <c r="C58" s="55" t="s">
        <v>50</v>
      </c>
      <c r="D58" s="56">
        <v>1</v>
      </c>
      <c r="E58" s="29" t="s">
        <v>11</v>
      </c>
      <c r="F58" s="50"/>
      <c r="G58" s="48"/>
      <c r="H58" s="37"/>
    </row>
    <row r="59" spans="1:8" s="18" customFormat="1" ht="15.75" customHeight="1">
      <c r="A59" s="43">
        <v>404</v>
      </c>
      <c r="B59" s="57" t="s">
        <v>51</v>
      </c>
      <c r="C59" s="55" t="s">
        <v>52</v>
      </c>
      <c r="D59" s="56">
        <v>1</v>
      </c>
      <c r="E59" s="29" t="s">
        <v>11</v>
      </c>
      <c r="F59" s="50"/>
      <c r="G59" s="48"/>
      <c r="H59" s="37"/>
    </row>
    <row r="60" spans="1:8" s="18" customFormat="1" ht="19.5" customHeight="1">
      <c r="A60" s="43">
        <v>405</v>
      </c>
      <c r="B60" s="57" t="s">
        <v>53</v>
      </c>
      <c r="C60" s="55" t="s">
        <v>54</v>
      </c>
      <c r="D60" s="56">
        <v>2</v>
      </c>
      <c r="E60" s="29" t="s">
        <v>11</v>
      </c>
      <c r="F60" s="44"/>
      <c r="G60" s="48"/>
      <c r="H60" s="37"/>
    </row>
    <row r="61" spans="1:8" s="18" customFormat="1" ht="15.75" customHeight="1">
      <c r="A61" s="43">
        <v>406</v>
      </c>
      <c r="B61" s="57" t="s">
        <v>55</v>
      </c>
      <c r="C61" s="55" t="s">
        <v>56</v>
      </c>
      <c r="D61" s="56">
        <v>1</v>
      </c>
      <c r="E61" s="29" t="s">
        <v>11</v>
      </c>
      <c r="F61" s="47"/>
      <c r="G61" s="48"/>
      <c r="H61" s="37"/>
    </row>
    <row r="62" spans="1:8" s="18" customFormat="1" ht="15.75" customHeight="1">
      <c r="A62" s="43">
        <v>407</v>
      </c>
      <c r="B62" s="57" t="s">
        <v>57</v>
      </c>
      <c r="C62" s="55" t="s">
        <v>58</v>
      </c>
      <c r="D62" s="56">
        <v>1</v>
      </c>
      <c r="E62" s="29" t="s">
        <v>11</v>
      </c>
      <c r="F62" s="47"/>
      <c r="G62" s="48"/>
      <c r="H62" s="37"/>
    </row>
    <row r="63" spans="1:8" s="18" customFormat="1" ht="15.75" customHeight="1">
      <c r="A63" s="43">
        <v>408</v>
      </c>
      <c r="B63" s="57" t="s">
        <v>59</v>
      </c>
      <c r="C63" s="55" t="s">
        <v>60</v>
      </c>
      <c r="D63" s="56">
        <v>1</v>
      </c>
      <c r="E63" s="29" t="s">
        <v>11</v>
      </c>
      <c r="F63" s="47"/>
      <c r="G63" s="48"/>
      <c r="H63" s="37"/>
    </row>
    <row r="64" spans="1:8" s="18" customFormat="1" ht="15.75" customHeight="1">
      <c r="A64" s="43">
        <v>409</v>
      </c>
      <c r="B64" s="57" t="s">
        <v>61</v>
      </c>
      <c r="C64" s="55" t="s">
        <v>62</v>
      </c>
      <c r="D64" s="56">
        <v>1</v>
      </c>
      <c r="E64" s="29" t="s">
        <v>11</v>
      </c>
      <c r="F64" s="47"/>
      <c r="G64" s="48"/>
      <c r="H64" s="37"/>
    </row>
    <row r="65" spans="1:8" s="18" customFormat="1" ht="15.75" customHeight="1">
      <c r="A65" s="43">
        <v>410</v>
      </c>
      <c r="B65" s="57" t="s">
        <v>63</v>
      </c>
      <c r="C65" s="55" t="s">
        <v>64</v>
      </c>
      <c r="D65" s="56">
        <v>1</v>
      </c>
      <c r="E65" s="29" t="s">
        <v>11</v>
      </c>
      <c r="F65" s="47"/>
      <c r="G65" s="48"/>
      <c r="H65" s="37"/>
    </row>
    <row r="66" spans="1:8" s="18" customFormat="1" ht="15.75" customHeight="1">
      <c r="A66" s="43">
        <v>411</v>
      </c>
      <c r="B66" s="57" t="s">
        <v>65</v>
      </c>
      <c r="C66" s="55" t="s">
        <v>66</v>
      </c>
      <c r="D66" s="56">
        <v>1</v>
      </c>
      <c r="E66" s="29" t="s">
        <v>11</v>
      </c>
      <c r="F66" s="47"/>
      <c r="G66" s="48"/>
      <c r="H66" s="37"/>
    </row>
    <row r="67" spans="1:8" s="18" customFormat="1" ht="15.75" customHeight="1">
      <c r="A67" s="43">
        <v>412</v>
      </c>
      <c r="B67" s="57" t="s">
        <v>67</v>
      </c>
      <c r="C67" s="55" t="s">
        <v>68</v>
      </c>
      <c r="D67" s="56">
        <v>1</v>
      </c>
      <c r="E67" s="29" t="s">
        <v>11</v>
      </c>
      <c r="F67" s="47"/>
      <c r="G67" s="48"/>
      <c r="H67" s="37"/>
    </row>
    <row r="68" spans="1:8" s="18" customFormat="1" ht="15.75" customHeight="1">
      <c r="A68" s="43">
        <v>413</v>
      </c>
      <c r="B68" s="57" t="s">
        <v>69</v>
      </c>
      <c r="C68" s="55" t="s">
        <v>70</v>
      </c>
      <c r="D68" s="56">
        <v>1</v>
      </c>
      <c r="E68" s="29" t="s">
        <v>11</v>
      </c>
      <c r="F68" s="50"/>
      <c r="G68" s="48"/>
      <c r="H68" s="37"/>
    </row>
    <row r="69" spans="1:8" s="18" customFormat="1" ht="15.75" customHeight="1">
      <c r="A69" s="43">
        <v>414</v>
      </c>
      <c r="B69" s="57" t="s">
        <v>71</v>
      </c>
      <c r="C69" s="55" t="s">
        <v>72</v>
      </c>
      <c r="D69" s="56">
        <v>1</v>
      </c>
      <c r="E69" s="29" t="s">
        <v>11</v>
      </c>
      <c r="F69" s="50"/>
      <c r="G69" s="48"/>
      <c r="H69" s="37"/>
    </row>
    <row r="70" spans="1:8" s="18" customFormat="1" ht="15.75" customHeight="1">
      <c r="A70" s="43">
        <v>415</v>
      </c>
      <c r="B70" s="55" t="s">
        <v>73</v>
      </c>
      <c r="C70" s="55" t="s">
        <v>74</v>
      </c>
      <c r="D70" s="56">
        <v>1</v>
      </c>
      <c r="E70" s="29" t="s">
        <v>11</v>
      </c>
      <c r="F70" s="50"/>
      <c r="G70" s="48"/>
      <c r="H70" s="37"/>
    </row>
    <row r="71" spans="1:8" s="18" customFormat="1" ht="15.75" customHeight="1">
      <c r="A71" s="43">
        <v>416</v>
      </c>
      <c r="B71" s="57" t="s">
        <v>75</v>
      </c>
      <c r="C71" s="55" t="s">
        <v>76</v>
      </c>
      <c r="D71" s="56">
        <v>1</v>
      </c>
      <c r="E71" s="29" t="s">
        <v>11</v>
      </c>
      <c r="F71" s="58"/>
      <c r="G71" s="48"/>
      <c r="H71" s="37"/>
    </row>
    <row r="72" spans="1:8" s="18" customFormat="1" ht="15.75" customHeight="1">
      <c r="A72" s="43">
        <v>417</v>
      </c>
      <c r="B72" s="57" t="s">
        <v>49</v>
      </c>
      <c r="C72" s="55" t="s">
        <v>50</v>
      </c>
      <c r="D72" s="56">
        <v>1</v>
      </c>
      <c r="E72" s="29" t="s">
        <v>11</v>
      </c>
      <c r="F72" s="50"/>
      <c r="G72" s="48"/>
      <c r="H72" s="37"/>
    </row>
    <row r="73" spans="1:8" s="18" customFormat="1" ht="15.75" customHeight="1">
      <c r="A73" s="43">
        <v>418</v>
      </c>
      <c r="B73" s="57" t="s">
        <v>65</v>
      </c>
      <c r="C73" s="55" t="s">
        <v>66</v>
      </c>
      <c r="D73" s="56">
        <v>1</v>
      </c>
      <c r="E73" s="29" t="s">
        <v>11</v>
      </c>
      <c r="F73" s="58"/>
      <c r="G73" s="48"/>
      <c r="H73" s="37"/>
    </row>
    <row r="74" spans="1:8" s="18" customFormat="1" ht="15.75" customHeight="1">
      <c r="A74" s="43">
        <v>419</v>
      </c>
      <c r="B74" s="57" t="s">
        <v>77</v>
      </c>
      <c r="C74" s="55" t="s">
        <v>78</v>
      </c>
      <c r="D74" s="56">
        <v>1</v>
      </c>
      <c r="E74" s="29" t="s">
        <v>11</v>
      </c>
      <c r="F74" s="50"/>
      <c r="G74" s="48"/>
      <c r="H74" s="37"/>
    </row>
    <row r="75" spans="1:8" s="18" customFormat="1" ht="19.5" customHeight="1">
      <c r="A75" s="43">
        <v>420</v>
      </c>
      <c r="B75" s="57" t="s">
        <v>79</v>
      </c>
      <c r="C75" s="55" t="s">
        <v>80</v>
      </c>
      <c r="D75" s="56">
        <v>1</v>
      </c>
      <c r="E75" s="29" t="s">
        <v>11</v>
      </c>
      <c r="F75" s="44"/>
      <c r="G75" s="48"/>
      <c r="H75" s="37"/>
    </row>
    <row r="76" spans="1:8" s="18" customFormat="1" ht="15.75" customHeight="1">
      <c r="A76" s="43">
        <v>421</v>
      </c>
      <c r="B76" s="57" t="s">
        <v>53</v>
      </c>
      <c r="C76" s="55" t="s">
        <v>54</v>
      </c>
      <c r="D76" s="56">
        <v>2</v>
      </c>
      <c r="E76" s="29" t="s">
        <v>11</v>
      </c>
      <c r="F76" s="50"/>
      <c r="G76" s="48"/>
      <c r="H76" s="37"/>
    </row>
    <row r="77" spans="1:8" s="18" customFormat="1" ht="15.75" customHeight="1">
      <c r="A77" s="43">
        <v>422</v>
      </c>
      <c r="B77" s="57" t="s">
        <v>71</v>
      </c>
      <c r="C77" s="55" t="s">
        <v>72</v>
      </c>
      <c r="D77" s="56">
        <v>1</v>
      </c>
      <c r="E77" s="29" t="s">
        <v>11</v>
      </c>
      <c r="F77" s="59"/>
      <c r="G77" s="48"/>
      <c r="H77" s="37"/>
    </row>
    <row r="78" spans="1:8" s="18" customFormat="1" ht="15.75" customHeight="1">
      <c r="A78" s="43">
        <v>423</v>
      </c>
      <c r="B78" s="57" t="s">
        <v>55</v>
      </c>
      <c r="C78" s="55" t="s">
        <v>56</v>
      </c>
      <c r="D78" s="56">
        <v>1</v>
      </c>
      <c r="E78" s="29" t="s">
        <v>11</v>
      </c>
      <c r="F78" s="59"/>
      <c r="G78" s="48"/>
      <c r="H78" s="37"/>
    </row>
    <row r="79" spans="1:8" s="18" customFormat="1" ht="15.75" customHeight="1">
      <c r="A79" s="43">
        <v>424</v>
      </c>
      <c r="B79" s="57" t="s">
        <v>57</v>
      </c>
      <c r="C79" s="55" t="s">
        <v>58</v>
      </c>
      <c r="D79" s="56">
        <v>1</v>
      </c>
      <c r="E79" s="29" t="s">
        <v>11</v>
      </c>
      <c r="F79" s="59"/>
      <c r="G79" s="48"/>
      <c r="H79" s="37"/>
    </row>
    <row r="80" spans="1:8" s="18" customFormat="1" ht="15" customHeight="1">
      <c r="A80" s="43">
        <v>425</v>
      </c>
      <c r="B80" s="57" t="s">
        <v>67</v>
      </c>
      <c r="C80" s="55" t="s">
        <v>68</v>
      </c>
      <c r="D80" s="56">
        <v>1</v>
      </c>
      <c r="E80" s="29" t="s">
        <v>11</v>
      </c>
      <c r="F80" s="48"/>
      <c r="G80" s="48"/>
      <c r="H80" s="37"/>
    </row>
    <row r="81" spans="1:8" s="18" customFormat="1" ht="15" customHeight="1">
      <c r="A81" s="43">
        <v>426</v>
      </c>
      <c r="B81" s="57" t="s">
        <v>69</v>
      </c>
      <c r="C81" s="55" t="s">
        <v>70</v>
      </c>
      <c r="D81" s="56">
        <v>1</v>
      </c>
      <c r="E81" s="29" t="s">
        <v>11</v>
      </c>
      <c r="F81" s="48"/>
      <c r="G81" s="48"/>
      <c r="H81" s="37"/>
    </row>
    <row r="82" spans="1:8" s="18" customFormat="1" ht="15" customHeight="1">
      <c r="A82" s="43">
        <v>427</v>
      </c>
      <c r="B82" s="57" t="s">
        <v>63</v>
      </c>
      <c r="C82" s="55" t="s">
        <v>64</v>
      </c>
      <c r="D82" s="56">
        <v>1</v>
      </c>
      <c r="E82" s="29" t="s">
        <v>11</v>
      </c>
      <c r="F82" s="48"/>
      <c r="G82" s="48"/>
      <c r="H82" s="37"/>
    </row>
    <row r="83" spans="1:8" s="18" customFormat="1" ht="15" customHeight="1">
      <c r="A83" s="43">
        <v>428</v>
      </c>
      <c r="B83" s="57" t="s">
        <v>59</v>
      </c>
      <c r="C83" s="55" t="s">
        <v>60</v>
      </c>
      <c r="D83" s="56">
        <v>1</v>
      </c>
      <c r="E83" s="29" t="s">
        <v>11</v>
      </c>
      <c r="F83" s="48"/>
      <c r="G83" s="48"/>
      <c r="H83" s="37"/>
    </row>
    <row r="84" spans="1:8" s="18" customFormat="1" ht="15" customHeight="1">
      <c r="A84" s="43">
        <v>429</v>
      </c>
      <c r="B84" s="55" t="s">
        <v>81</v>
      </c>
      <c r="C84" s="55" t="s">
        <v>82</v>
      </c>
      <c r="D84" s="56">
        <v>1</v>
      </c>
      <c r="E84" s="29" t="s">
        <v>11</v>
      </c>
      <c r="F84" s="48"/>
      <c r="G84" s="48"/>
      <c r="H84" s="37"/>
    </row>
    <row r="85" spans="1:8" s="18" customFormat="1" ht="15" customHeight="1">
      <c r="A85" s="43">
        <v>430</v>
      </c>
      <c r="B85" s="57" t="s">
        <v>83</v>
      </c>
      <c r="C85" s="55" t="s">
        <v>84</v>
      </c>
      <c r="D85" s="56">
        <v>1</v>
      </c>
      <c r="E85" s="29" t="s">
        <v>11</v>
      </c>
      <c r="F85" s="48"/>
      <c r="G85" s="48"/>
      <c r="H85" s="37"/>
    </row>
    <row r="86" spans="1:8" s="18" customFormat="1" ht="15" customHeight="1">
      <c r="A86" s="43">
        <v>431</v>
      </c>
      <c r="B86" s="57" t="s">
        <v>49</v>
      </c>
      <c r="C86" s="55" t="s">
        <v>50</v>
      </c>
      <c r="D86" s="56">
        <v>1</v>
      </c>
      <c r="E86" s="29" t="s">
        <v>11</v>
      </c>
      <c r="F86" s="48"/>
      <c r="G86" s="48"/>
      <c r="H86" s="37"/>
    </row>
    <row r="87" spans="1:8" s="18" customFormat="1" ht="15" customHeight="1">
      <c r="A87" s="43">
        <v>432</v>
      </c>
      <c r="B87" s="57" t="s">
        <v>65</v>
      </c>
      <c r="C87" s="55" t="s">
        <v>66</v>
      </c>
      <c r="D87" s="56">
        <v>1</v>
      </c>
      <c r="E87" s="29" t="s">
        <v>11</v>
      </c>
      <c r="F87" s="48"/>
      <c r="G87" s="48"/>
      <c r="H87" s="37"/>
    </row>
    <row r="88" spans="1:8" s="18" customFormat="1" ht="15" customHeight="1">
      <c r="A88" s="43">
        <v>433</v>
      </c>
      <c r="B88" s="57" t="s">
        <v>85</v>
      </c>
      <c r="C88" s="55" t="s">
        <v>86</v>
      </c>
      <c r="D88" s="56">
        <v>1</v>
      </c>
      <c r="E88" s="29" t="s">
        <v>11</v>
      </c>
      <c r="F88" s="48"/>
      <c r="G88" s="48"/>
      <c r="H88" s="37"/>
    </row>
    <row r="89" spans="1:8" s="18" customFormat="1" ht="15" customHeight="1">
      <c r="A89" s="43">
        <v>434</v>
      </c>
      <c r="B89" s="57" t="s">
        <v>87</v>
      </c>
      <c r="C89" s="55" t="s">
        <v>88</v>
      </c>
      <c r="D89" s="56">
        <v>1</v>
      </c>
      <c r="E89" s="29" t="s">
        <v>11</v>
      </c>
      <c r="F89" s="48"/>
      <c r="G89" s="48"/>
      <c r="H89" s="37"/>
    </row>
    <row r="90" spans="1:8" s="18" customFormat="1" ht="15" customHeight="1">
      <c r="A90" s="43">
        <v>435</v>
      </c>
      <c r="B90" s="57" t="s">
        <v>53</v>
      </c>
      <c r="C90" s="55" t="s">
        <v>54</v>
      </c>
      <c r="D90" s="56">
        <v>2</v>
      </c>
      <c r="E90" s="29" t="s">
        <v>11</v>
      </c>
      <c r="F90" s="48"/>
      <c r="G90" s="48"/>
      <c r="H90" s="37"/>
    </row>
    <row r="91" spans="1:8" s="18" customFormat="1" ht="15" customHeight="1">
      <c r="A91" s="43">
        <v>436</v>
      </c>
      <c r="B91" s="57" t="s">
        <v>71</v>
      </c>
      <c r="C91" s="55" t="s">
        <v>72</v>
      </c>
      <c r="D91" s="56">
        <v>1</v>
      </c>
      <c r="E91" s="29" t="s">
        <v>11</v>
      </c>
      <c r="F91" s="48"/>
      <c r="G91" s="48"/>
      <c r="H91" s="37"/>
    </row>
    <row r="92" spans="1:8" s="18" customFormat="1" ht="15" customHeight="1">
      <c r="A92" s="43">
        <v>437</v>
      </c>
      <c r="B92" s="57" t="s">
        <v>55</v>
      </c>
      <c r="C92" s="55" t="s">
        <v>56</v>
      </c>
      <c r="D92" s="56">
        <v>1</v>
      </c>
      <c r="E92" s="29" t="s">
        <v>11</v>
      </c>
      <c r="F92" s="48"/>
      <c r="G92" s="48"/>
      <c r="H92" s="37"/>
    </row>
    <row r="93" spans="1:8" s="18" customFormat="1" ht="15" customHeight="1">
      <c r="A93" s="43">
        <v>438</v>
      </c>
      <c r="B93" s="57" t="s">
        <v>57</v>
      </c>
      <c r="C93" s="55" t="s">
        <v>58</v>
      </c>
      <c r="D93" s="56">
        <v>1</v>
      </c>
      <c r="E93" s="29" t="s">
        <v>11</v>
      </c>
      <c r="F93" s="48"/>
      <c r="G93" s="48"/>
      <c r="H93" s="37"/>
    </row>
    <row r="94" spans="1:8" s="18" customFormat="1" ht="15" customHeight="1">
      <c r="A94" s="43">
        <v>439</v>
      </c>
      <c r="B94" s="57" t="s">
        <v>67</v>
      </c>
      <c r="C94" s="55" t="s">
        <v>68</v>
      </c>
      <c r="D94" s="56">
        <v>1</v>
      </c>
      <c r="E94" s="29" t="s">
        <v>11</v>
      </c>
      <c r="F94" s="48"/>
      <c r="G94" s="48"/>
      <c r="H94" s="37"/>
    </row>
    <row r="95" spans="1:8" s="18" customFormat="1" ht="15" customHeight="1">
      <c r="A95" s="43">
        <v>440</v>
      </c>
      <c r="B95" s="57" t="s">
        <v>69</v>
      </c>
      <c r="C95" s="55" t="s">
        <v>70</v>
      </c>
      <c r="D95" s="56">
        <v>1</v>
      </c>
      <c r="E95" s="29" t="s">
        <v>11</v>
      </c>
      <c r="F95" s="48"/>
      <c r="G95" s="48"/>
      <c r="H95" s="37"/>
    </row>
    <row r="96" spans="1:8" s="18" customFormat="1" ht="15" customHeight="1">
      <c r="A96" s="43">
        <v>441</v>
      </c>
      <c r="B96" s="57" t="s">
        <v>63</v>
      </c>
      <c r="C96" s="55" t="s">
        <v>64</v>
      </c>
      <c r="D96" s="56">
        <v>1</v>
      </c>
      <c r="E96" s="29" t="s">
        <v>11</v>
      </c>
      <c r="F96" s="48"/>
      <c r="G96" s="48"/>
      <c r="H96" s="37"/>
    </row>
    <row r="97" spans="1:8" s="18" customFormat="1" ht="15" customHeight="1">
      <c r="A97" s="43">
        <v>442</v>
      </c>
      <c r="B97" s="57" t="s">
        <v>59</v>
      </c>
      <c r="C97" s="55" t="s">
        <v>60</v>
      </c>
      <c r="D97" s="56">
        <v>1</v>
      </c>
      <c r="E97" s="29" t="s">
        <v>11</v>
      </c>
      <c r="F97" s="48"/>
      <c r="G97" s="48"/>
      <c r="H97" s="37"/>
    </row>
    <row r="98" spans="1:8" s="18" customFormat="1" ht="15" customHeight="1">
      <c r="A98" s="43"/>
      <c r="B98" s="57"/>
      <c r="C98" s="55" t="s">
        <v>89</v>
      </c>
      <c r="D98" s="56">
        <v>1</v>
      </c>
      <c r="E98" s="29" t="s">
        <v>90</v>
      </c>
      <c r="F98" s="48">
        <v>0</v>
      </c>
      <c r="G98" s="48">
        <v>0</v>
      </c>
      <c r="H98" s="37"/>
    </row>
    <row r="99" spans="1:8" s="18" customFormat="1" ht="15.75" customHeight="1">
      <c r="A99" s="43"/>
      <c r="B99" s="49"/>
      <c r="C99" s="49"/>
      <c r="D99" s="49"/>
      <c r="E99" s="46"/>
      <c r="F99" s="48"/>
      <c r="G99" s="48"/>
      <c r="H99" s="37"/>
    </row>
    <row r="100" spans="1:9" s="18" customFormat="1" ht="15" customHeight="1">
      <c r="A100" s="11"/>
      <c r="B100" s="19"/>
      <c r="C100" s="20" t="s">
        <v>91</v>
      </c>
      <c r="D100" s="10"/>
      <c r="E100" s="11"/>
      <c r="F100" s="21"/>
      <c r="G100" s="21"/>
      <c r="H100" s="48"/>
      <c r="I100" s="35"/>
    </row>
    <row r="101" spans="1:8" s="18" customFormat="1" ht="15" customHeight="1">
      <c r="A101" s="22" t="s">
        <v>5</v>
      </c>
      <c r="B101" s="23"/>
      <c r="C101" s="24" t="s">
        <v>6</v>
      </c>
      <c r="D101" s="25" t="s">
        <v>7</v>
      </c>
      <c r="E101" s="22"/>
      <c r="F101" s="26" t="s">
        <v>8</v>
      </c>
      <c r="G101" s="27" t="s">
        <v>9</v>
      </c>
      <c r="H101" s="37"/>
    </row>
    <row r="102" spans="1:8" s="18" customFormat="1" ht="15.75" customHeight="1">
      <c r="A102" s="43"/>
      <c r="B102" s="49"/>
      <c r="C102" s="49"/>
      <c r="D102" s="49"/>
      <c r="E102" s="46"/>
      <c r="F102" s="48"/>
      <c r="G102" s="48"/>
      <c r="H102" s="37"/>
    </row>
    <row r="103" spans="1:8" s="18" customFormat="1" ht="26.25" customHeight="1">
      <c r="A103" s="43">
        <v>501</v>
      </c>
      <c r="B103" s="55"/>
      <c r="C103" s="55" t="s">
        <v>92</v>
      </c>
      <c r="D103" s="56">
        <v>3</v>
      </c>
      <c r="E103" s="29" t="s">
        <v>11</v>
      </c>
      <c r="F103" s="48">
        <v>0</v>
      </c>
      <c r="G103" s="35">
        <f>D103*F103</f>
        <v>0</v>
      </c>
      <c r="H103" s="37"/>
    </row>
    <row r="104" spans="1:8" s="18" customFormat="1" ht="15.75" customHeight="1">
      <c r="A104" s="51"/>
      <c r="B104" s="49"/>
      <c r="C104" s="49"/>
      <c r="D104" s="60"/>
      <c r="E104" s="51"/>
      <c r="F104" s="54"/>
      <c r="G104" s="61"/>
      <c r="H104" s="37"/>
    </row>
    <row r="105" spans="1:8" s="18" customFormat="1" ht="15.75" customHeight="1">
      <c r="A105" s="51"/>
      <c r="B105" s="49"/>
      <c r="C105" s="49"/>
      <c r="D105" s="60"/>
      <c r="E105" s="51"/>
      <c r="F105" s="54"/>
      <c r="G105" s="61"/>
      <c r="H105" s="37"/>
    </row>
    <row r="106" spans="1:8" s="18" customFormat="1" ht="15" customHeight="1">
      <c r="A106" s="11"/>
      <c r="B106" s="19"/>
      <c r="C106" s="20" t="s">
        <v>93</v>
      </c>
      <c r="D106" s="29"/>
      <c r="E106" s="11"/>
      <c r="F106" s="21"/>
      <c r="G106" s="21"/>
      <c r="H106" s="37"/>
    </row>
    <row r="107" spans="1:8" s="18" customFormat="1" ht="15" customHeight="1">
      <c r="A107" s="22" t="s">
        <v>5</v>
      </c>
      <c r="B107" s="23"/>
      <c r="C107" s="24" t="s">
        <v>6</v>
      </c>
      <c r="D107" s="25" t="s">
        <v>7</v>
      </c>
      <c r="E107" s="22"/>
      <c r="F107" s="26" t="s">
        <v>8</v>
      </c>
      <c r="G107" s="27" t="s">
        <v>9</v>
      </c>
      <c r="H107" s="37"/>
    </row>
    <row r="108" spans="1:8" s="18" customFormat="1" ht="15.75" customHeight="1">
      <c r="A108" s="43"/>
      <c r="B108" s="49"/>
      <c r="C108" s="49"/>
      <c r="D108" s="60"/>
      <c r="E108" s="46"/>
      <c r="F108" s="48"/>
      <c r="G108" s="48"/>
      <c r="H108" s="37"/>
    </row>
    <row r="109" spans="1:8" s="18" customFormat="1" ht="15" customHeight="1">
      <c r="A109" s="43">
        <v>601</v>
      </c>
      <c r="B109" s="57" t="s">
        <v>94</v>
      </c>
      <c r="C109" s="55" t="s">
        <v>95</v>
      </c>
      <c r="D109" s="56">
        <v>4</v>
      </c>
      <c r="E109" s="29" t="s">
        <v>11</v>
      </c>
      <c r="F109" s="48">
        <v>0</v>
      </c>
      <c r="G109" s="35">
        <f>D109*F109</f>
        <v>0</v>
      </c>
      <c r="H109" s="37"/>
    </row>
    <row r="110" spans="1:8" s="18" customFormat="1" ht="15.75" customHeight="1">
      <c r="A110" s="43"/>
      <c r="B110" s="49"/>
      <c r="C110" s="49"/>
      <c r="D110" s="46"/>
      <c r="E110" s="46"/>
      <c r="F110" s="48"/>
      <c r="G110" s="54"/>
      <c r="H110" s="37"/>
    </row>
    <row r="111" spans="1:8" s="18" customFormat="1" ht="15" customHeight="1">
      <c r="A111" s="43"/>
      <c r="B111" s="36"/>
      <c r="C111" s="62"/>
      <c r="D111" s="46"/>
      <c r="E111" s="46"/>
      <c r="F111" s="48"/>
      <c r="G111" s="54"/>
      <c r="H111" s="37"/>
    </row>
    <row r="112" spans="1:8" s="18" customFormat="1" ht="15" customHeight="1">
      <c r="A112" s="43"/>
      <c r="B112" s="63"/>
      <c r="C112" s="62"/>
      <c r="D112" s="64"/>
      <c r="E112" s="64"/>
      <c r="F112" s="48"/>
      <c r="G112" s="48"/>
      <c r="H112" s="37"/>
    </row>
    <row r="113" spans="1:8" s="18" customFormat="1" ht="15" customHeight="1">
      <c r="A113" s="43"/>
      <c r="B113" s="63"/>
      <c r="C113" s="62"/>
      <c r="D113" s="64"/>
      <c r="E113" s="64"/>
      <c r="F113" s="48"/>
      <c r="G113" s="48"/>
      <c r="H113" s="37"/>
    </row>
    <row r="114" spans="1:8" s="18" customFormat="1" ht="297" customHeight="1">
      <c r="A114" s="43"/>
      <c r="B114" s="74" t="s">
        <v>96</v>
      </c>
      <c r="C114" s="74"/>
      <c r="D114" s="74"/>
      <c r="E114" s="74"/>
      <c r="F114" s="48"/>
      <c r="G114" s="48"/>
      <c r="H114" s="37"/>
    </row>
    <row r="115" spans="1:8" s="18" customFormat="1" ht="55.5" customHeight="1">
      <c r="A115" s="65"/>
      <c r="B115" s="75" t="s">
        <v>97</v>
      </c>
      <c r="C115" s="75"/>
      <c r="D115" s="75"/>
      <c r="E115" s="75"/>
      <c r="F115" s="48"/>
      <c r="G115" s="48"/>
      <c r="H115" s="37"/>
    </row>
    <row r="116" spans="1:8" s="18" customFormat="1" ht="55.5" customHeight="1">
      <c r="A116" s="65"/>
      <c r="B116" s="75" t="s">
        <v>98</v>
      </c>
      <c r="C116" s="75"/>
      <c r="D116" s="75"/>
      <c r="E116" s="75"/>
      <c r="F116" s="48"/>
      <c r="G116" s="48"/>
      <c r="H116" s="37"/>
    </row>
    <row r="117" spans="1:8" s="18" customFormat="1" ht="93.75" customHeight="1">
      <c r="A117" s="65"/>
      <c r="B117" s="74" t="s">
        <v>99</v>
      </c>
      <c r="C117" s="74"/>
      <c r="D117" s="74"/>
      <c r="E117" s="74"/>
      <c r="F117" s="48"/>
      <c r="G117" s="48"/>
      <c r="H117" s="37"/>
    </row>
    <row r="118" spans="1:8" s="18" customFormat="1" ht="15.75" customHeight="1">
      <c r="A118" s="66"/>
      <c r="B118" s="67"/>
      <c r="C118" s="67"/>
      <c r="D118" s="67"/>
      <c r="E118" s="67"/>
      <c r="F118" s="68"/>
      <c r="G118" s="68"/>
      <c r="H118" s="37"/>
    </row>
    <row r="119" spans="1:8" s="18" customFormat="1" ht="15.75" customHeight="1">
      <c r="A119" s="65"/>
      <c r="B119" s="49"/>
      <c r="C119" s="49"/>
      <c r="D119" s="49"/>
      <c r="E119" s="49"/>
      <c r="F119" s="48"/>
      <c r="G119" s="48"/>
      <c r="H119" s="37"/>
    </row>
    <row r="120" spans="2:8" s="18" customFormat="1" ht="17.25" customHeight="1">
      <c r="B120" s="69" t="s">
        <v>100</v>
      </c>
      <c r="C120" s="69"/>
      <c r="D120" s="69"/>
      <c r="E120" s="69"/>
      <c r="F120" s="70"/>
      <c r="G120" s="70">
        <f>SUM(G1:G119)</f>
        <v>0</v>
      </c>
      <c r="H120" s="13"/>
    </row>
    <row r="121" spans="2:8" s="18" customFormat="1" ht="15">
      <c r="B121" s="71"/>
      <c r="C121" s="71"/>
      <c r="D121" s="71"/>
      <c r="E121" s="71"/>
      <c r="F121" s="35"/>
      <c r="G121" s="35"/>
      <c r="H121" s="13"/>
    </row>
    <row r="122" spans="2:8" s="18" customFormat="1" ht="15">
      <c r="B122" s="71"/>
      <c r="C122" s="71"/>
      <c r="D122" s="71"/>
      <c r="E122" s="71"/>
      <c r="F122" s="35"/>
      <c r="G122" s="35"/>
      <c r="H122" s="13"/>
    </row>
    <row r="123" spans="3:8" s="18" customFormat="1" ht="12.75">
      <c r="C123" s="72"/>
      <c r="D123" s="73"/>
      <c r="E123" s="31"/>
      <c r="F123" s="35"/>
      <c r="G123" s="35"/>
      <c r="H123" s="13"/>
    </row>
    <row r="124" spans="3:8" s="18" customFormat="1" ht="12.75">
      <c r="C124" s="72"/>
      <c r="D124" s="73"/>
      <c r="E124" s="31"/>
      <c r="F124" s="35"/>
      <c r="G124" s="35"/>
      <c r="H124" s="13"/>
    </row>
    <row r="125" spans="3:8" s="18" customFormat="1" ht="12.75">
      <c r="C125" s="72"/>
      <c r="D125" s="73"/>
      <c r="E125" s="31"/>
      <c r="F125" s="35"/>
      <c r="G125" s="35"/>
      <c r="H125" s="13"/>
    </row>
    <row r="126" spans="3:8" s="18" customFormat="1" ht="12.75">
      <c r="C126" s="72"/>
      <c r="D126" s="73"/>
      <c r="E126" s="31"/>
      <c r="F126" s="35"/>
      <c r="G126" s="35"/>
      <c r="H126" s="13"/>
    </row>
    <row r="127" spans="3:8" s="18" customFormat="1" ht="12.75">
      <c r="C127" s="72"/>
      <c r="D127" s="73"/>
      <c r="E127" s="31"/>
      <c r="F127" s="35"/>
      <c r="G127" s="35"/>
      <c r="H127" s="13"/>
    </row>
    <row r="128" spans="3:8" s="18" customFormat="1" ht="12.75">
      <c r="C128" s="72"/>
      <c r="D128" s="73"/>
      <c r="E128" s="31"/>
      <c r="F128" s="35"/>
      <c r="G128" s="35"/>
      <c r="H128" s="13"/>
    </row>
    <row r="129" spans="3:8" s="18" customFormat="1" ht="12.75">
      <c r="C129" s="72"/>
      <c r="D129" s="73"/>
      <c r="E129" s="31"/>
      <c r="F129" s="35"/>
      <c r="G129" s="35"/>
      <c r="H129" s="13"/>
    </row>
    <row r="130" spans="3:8" s="18" customFormat="1" ht="12.75">
      <c r="C130" s="72"/>
      <c r="D130" s="73"/>
      <c r="E130" s="31"/>
      <c r="F130" s="35"/>
      <c r="G130" s="35"/>
      <c r="H130" s="13"/>
    </row>
    <row r="131" spans="3:8" s="18" customFormat="1" ht="12.75">
      <c r="C131" s="72"/>
      <c r="D131" s="73"/>
      <c r="E131" s="31"/>
      <c r="F131" s="35"/>
      <c r="G131" s="35"/>
      <c r="H131" s="13"/>
    </row>
    <row r="132" spans="3:8" s="18" customFormat="1" ht="12.75">
      <c r="C132" s="72"/>
      <c r="D132" s="73"/>
      <c r="E132" s="31"/>
      <c r="F132" s="35"/>
      <c r="G132" s="35"/>
      <c r="H132" s="13"/>
    </row>
    <row r="133" spans="3:8" s="18" customFormat="1" ht="12.75">
      <c r="C133" s="72"/>
      <c r="D133" s="73"/>
      <c r="E133" s="31"/>
      <c r="F133" s="35"/>
      <c r="G133" s="35"/>
      <c r="H133" s="13"/>
    </row>
    <row r="134" spans="3:8" s="18" customFormat="1" ht="12.75">
      <c r="C134" s="72"/>
      <c r="D134" s="73"/>
      <c r="E134" s="31"/>
      <c r="F134" s="35"/>
      <c r="G134" s="35"/>
      <c r="H134" s="13"/>
    </row>
    <row r="135" spans="3:8" s="18" customFormat="1" ht="12.75">
      <c r="C135" s="72"/>
      <c r="D135" s="73"/>
      <c r="E135" s="31"/>
      <c r="F135" s="35"/>
      <c r="G135" s="35"/>
      <c r="H135" s="13"/>
    </row>
    <row r="136" spans="3:8" s="18" customFormat="1" ht="12.75">
      <c r="C136" s="72"/>
      <c r="D136" s="73"/>
      <c r="E136" s="31"/>
      <c r="F136" s="35"/>
      <c r="G136" s="35"/>
      <c r="H136" s="13"/>
    </row>
    <row r="137" spans="3:8" s="18" customFormat="1" ht="12.75">
      <c r="C137" s="72"/>
      <c r="D137" s="73"/>
      <c r="E137" s="31"/>
      <c r="F137" s="35"/>
      <c r="G137" s="35"/>
      <c r="H137" s="13"/>
    </row>
    <row r="138" spans="3:8" s="18" customFormat="1" ht="12.75">
      <c r="C138" s="72"/>
      <c r="D138" s="73"/>
      <c r="E138" s="31"/>
      <c r="F138" s="35"/>
      <c r="G138" s="35"/>
      <c r="H138" s="13"/>
    </row>
    <row r="139" spans="3:8" s="18" customFormat="1" ht="12.75">
      <c r="C139" s="72"/>
      <c r="D139" s="73"/>
      <c r="E139" s="31"/>
      <c r="F139" s="35"/>
      <c r="G139" s="35"/>
      <c r="H139" s="13"/>
    </row>
    <row r="140" spans="3:8" s="18" customFormat="1" ht="12.75">
      <c r="C140" s="72"/>
      <c r="D140" s="73"/>
      <c r="E140" s="31"/>
      <c r="F140" s="35"/>
      <c r="G140" s="35"/>
      <c r="H140" s="13"/>
    </row>
    <row r="141" spans="3:8" s="18" customFormat="1" ht="12.75">
      <c r="C141" s="72"/>
      <c r="D141" s="73"/>
      <c r="E141" s="31"/>
      <c r="F141" s="35"/>
      <c r="G141" s="35"/>
      <c r="H141" s="13"/>
    </row>
    <row r="142" spans="3:8" s="18" customFormat="1" ht="12.75">
      <c r="C142" s="72"/>
      <c r="D142" s="73"/>
      <c r="E142" s="31"/>
      <c r="F142" s="35"/>
      <c r="G142" s="35"/>
      <c r="H142" s="13"/>
    </row>
    <row r="143" spans="3:8" s="18" customFormat="1" ht="12.75">
      <c r="C143" s="72"/>
      <c r="D143" s="73"/>
      <c r="E143" s="31"/>
      <c r="F143" s="35"/>
      <c r="G143" s="35"/>
      <c r="H143" s="13"/>
    </row>
  </sheetData>
  <sheetProtection selectLockedCells="1" selectUnlockedCells="1"/>
  <mergeCells count="4">
    <mergeCell ref="B114:E114"/>
    <mergeCell ref="B115:E115"/>
    <mergeCell ref="B116:E116"/>
    <mergeCell ref="B117:E117"/>
  </mergeCells>
  <printOptions/>
  <pageMargins left="0.3798611111111111" right="0.4" top="0.9840277777777777" bottom="0.9840277777777777" header="0.5118055555555555" footer="0.49236111111111114"/>
  <pageSetup fitToHeight="0" fitToWidth="1" horizontalDpi="300" verticalDpi="300" orientation="portrait" paperSize="9" scale="78" r:id="rId1"/>
  <headerFooter alignWithMargins="0">
    <oddFooter>&amp;C&amp;"Arial CE,Běžné"Stránka &amp;P</oddFooter>
  </headerFooter>
  <rowBreaks count="1" manualBreakCount="1"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Jakub Tichý</cp:lastModifiedBy>
  <dcterms:modified xsi:type="dcterms:W3CDTF">2021-04-20T17:34:00Z</dcterms:modified>
  <cp:category/>
  <cp:version/>
  <cp:contentType/>
  <cp:contentStatus/>
</cp:coreProperties>
</file>