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<sst xmlns="http://schemas.openxmlformats.org/spreadsheetml/2006/main" count="258" uniqueCount="45">
  <si>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</si>
  <si>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</si>
  <si>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</si>
  <si>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</si>
  <si>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</si>
  <si>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</si>
  <si>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</si>
  <si>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</si>
  <si>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</si>
  <si>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</si>
  <si>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</si>
  <si>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</si>
  <si>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</si>
  <si>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</si>
  <si>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</si>
  <si>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</si>
  <si>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</si>
  <si>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</si>
  <si>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</si>
  <si>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</si>
  <si>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</si>
  <si>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</si>
  <si>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</si>
  <si>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</si>
  <si>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</si>
  <si>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</si>
  <si>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</si>
  <si>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</si>
  <si>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</si>
  <si>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</si>
  <si>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</si>
  <si>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</si>
  <si>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</si>
  <si>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</si>
  <si>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</si>
  <si>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</si>
  <si>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</si>
  <si>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</si>
  <si>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</si>
  <si>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</si>
  <si>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</si>
  <si>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</si>
  <si>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</si>
  <si>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 xml:space="preserve">Předepsané výměnné kity a další materiál </t>
  </si>
  <si>
    <r>
      <t xml:space="preserve">Cena za spotřební materiál - pro VZ Echokardiograf pro PAČ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</si>
</sst>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D1" zoomScale="106" zoomScaleNormal="106" workbookViewId="0">
      <selection activeCell="E205" sqref="E20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41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C6*(SUM(G6:G15)+I6+K6)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42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>C16*(SUM(G16:G25)+I16+K16)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43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>C26*(SUM(G26:G35)+I26+K26)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43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>C36*(SUM(G36:G45)+I36+K36)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43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>C46*(SUM(G46:G55)+I46+K46)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43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>C56*(SUM(G56:G65)+I56+K56)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43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1">D66*F66</f>
        <v>0</v>
      </c>
      <c r="H66" s="32"/>
      <c r="I66" s="35">
        <f>16*H66</f>
        <v>0</v>
      </c>
      <c r="J66" s="32"/>
      <c r="K66" s="35">
        <f>80*J66</f>
        <v>0</v>
      </c>
      <c r="L66" s="38">
        <f>C66*(SUM(G66:G75)+I66+K66)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1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1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1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1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1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1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1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1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43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>C76*(SUM(G76:G85)+I76+K76)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43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2">D86*F86</f>
        <v>0</v>
      </c>
      <c r="H86" s="32"/>
      <c r="I86" s="35">
        <f>16*H86</f>
        <v>0</v>
      </c>
      <c r="J86" s="32"/>
      <c r="K86" s="35">
        <f>80*J86</f>
        <v>0</v>
      </c>
      <c r="L86" s="38">
        <f>C86*(SUM(G86:G95)+I86+K86)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2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2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2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2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2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2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2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2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43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>C96*(SUM(G96:G105)+I96+K96)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43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3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>C106*(SUM(G106:G115)+I106+K106)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3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3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3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3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3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3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3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3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43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>C116*(SUM(G116:G125)+I116+K116)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43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4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>C126*(SUM(G126:G135)+I126+K126)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4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4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4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4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4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4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4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4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43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>C136*(SUM(G136:G145)+I136+K136)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43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5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>C146*(SUM(G146:G155)+I146+K146)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5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5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5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5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5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5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5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5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43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6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>C156*(SUM(G156:G165)+I156+K156)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6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6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6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6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6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6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6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6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43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5"/>
        <v>0</v>
      </c>
      <c r="H166" s="32"/>
      <c r="I166" s="35">
        <f>16*H166</f>
        <v>0</v>
      </c>
      <c r="J166" s="32"/>
      <c r="K166" s="35">
        <f>80*J166</f>
        <v>0</v>
      </c>
      <c r="L166" s="38">
        <f>C166*(SUM(G166:G175)+I166+K166)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5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5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5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5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5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5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5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5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43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>C176*(SUM(G176:G185)+I176+K176)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43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7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>C186*(SUM(G186:G195)+I186+K186)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7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7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7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7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7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7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7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7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43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>C196*(SUM(G196:G205)+I196+K196)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43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8" t="s">
        <v>25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18">
        <f>SUM(L6:L205)</f>
        <v>0</v>
      </c>
    </row>
  </sheetData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7" t="s">
        <v>44</v>
      </c>
      <c r="C2" s="47"/>
      <c r="D2" s="47"/>
      <c r="E2" s="47"/>
      <c r="F2" s="47"/>
      <c r="G2" s="47"/>
      <c r="H2" s="4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41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30</v>
      </c>
      <c r="C2" s="47"/>
      <c r="D2" s="47"/>
      <c r="E2" s="47"/>
      <c r="F2" s="4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41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2021-08-18T07:06:04Z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