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Zjednodušené podlimitní řízení\2021\Monitorovací systém pro GPK II\"/>
    </mc:Choice>
  </mc:AlternateContent>
  <bookViews>
    <workbookView xWindow="0" yWindow="0" windowWidth="28800" windowHeight="13500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K6" i="1" l="1"/>
  <c r="M4" i="1"/>
  <c r="L4" i="1"/>
  <c r="K4" i="1"/>
  <c r="M20" i="1" l="1"/>
  <c r="M21" i="1"/>
  <c r="M19" i="1"/>
  <c r="M16" i="1"/>
  <c r="M17" i="1"/>
  <c r="M15" i="1"/>
  <c r="M10" i="1"/>
  <c r="M8" i="1"/>
  <c r="M6" i="1"/>
  <c r="M12" i="1" l="1"/>
  <c r="L17" i="1" l="1"/>
  <c r="K17" i="1"/>
  <c r="K19" i="1" l="1"/>
  <c r="L20" i="1"/>
  <c r="L21" i="1"/>
  <c r="K20" i="1"/>
  <c r="K21" i="1"/>
  <c r="L19" i="1"/>
  <c r="L15" i="1"/>
  <c r="K15" i="1"/>
  <c r="L16" i="1" l="1"/>
  <c r="K16" i="1"/>
  <c r="L6" i="1"/>
  <c r="L8" i="1"/>
  <c r="L10" i="1"/>
  <c r="K8" i="1"/>
  <c r="K10" i="1"/>
  <c r="L12" i="1" l="1"/>
  <c r="K12" i="1"/>
  <c r="L22" i="1"/>
  <c r="L24" i="1" l="1"/>
  <c r="M22" i="1"/>
  <c r="M24" i="1" s="1"/>
  <c r="K22" i="1"/>
  <c r="K24" i="1" s="1"/>
</calcChain>
</file>

<file path=xl/sharedStrings.xml><?xml version="1.0" encoding="utf-8"?>
<sst xmlns="http://schemas.openxmlformats.org/spreadsheetml/2006/main" count="35" uniqueCount="31">
  <si>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</si>
  <si>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</si>
  <si>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</si>
  <si>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</si>
  <si>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</si>
  <si>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</si>
  <si>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</si>
  <si>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</si>
  <si>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</si>
  <si>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Celkem
DPH
[Kč]</t>
  </si>
  <si>
    <t>Cestovné není-li součástí servisních úkonů</t>
  </si>
  <si>
    <t>Fialové, prázdné buňky dopočítávají hodnoty dle zadaných vzorců. Nevyplňuje nikdo!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</si>
  <si>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</si>
  <si>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</si>
  <si>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</si>
  <si>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Celkový počet úkonů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</si>
  <si>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</si>
  <si>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</si>
  <si>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</si>
  <si>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</si>
  <si>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</si>
  <si>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t>Sazba DPH</t>
  </si>
  <si>
    <t>Základní sazba</t>
  </si>
  <si>
    <t>První snížená sazba</t>
  </si>
  <si>
    <t>Druhá snížená sazba</t>
  </si>
  <si>
    <t>Monitory vitálních funkcí</t>
  </si>
  <si>
    <t>Centrální stanice</t>
  </si>
  <si>
    <t>Tiskárna</t>
  </si>
  <si>
    <t>UPS</t>
  </si>
  <si>
    <t>VZVZ Monitorovací soubor pro GPK II</t>
  </si>
  <si>
    <t>CELKOVÁ CENA PRO POROVNÁNÍ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</si>
</sst>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18" xfId="0" applyNumberFormat="1" applyFont="1" applyFill="1" applyBorder="1" applyAlignment="1" applyProtection="1">
      <alignment horizontal="right" vertical="center" wrapText="1"/>
    </xf>
    <xf numFmtId="4" fontId="1" fillId="5" borderId="25" xfId="0" applyNumberFormat="1" applyFont="1" applyFill="1" applyBorder="1" applyAlignment="1" applyProtection="1">
      <alignment horizontal="right" vertical="center"/>
    </xf>
    <xf numFmtId="4" fontId="1" fillId="5" borderId="25" xfId="0" applyNumberFormat="1" applyFont="1" applyFill="1" applyBorder="1" applyAlignment="1" applyProtection="1">
      <alignment horizontal="right" vertical="center" wrapText="1"/>
    </xf>
    <xf numFmtId="4" fontId="1" fillId="4" borderId="7" xfId="0" applyNumberFormat="1" applyFont="1" applyFill="1" applyBorder="1" applyAlignment="1" applyProtection="1">
      <alignment horizontal="right" vertical="center" wrapText="1"/>
    </xf>
    <xf numFmtId="4" fontId="1" fillId="4" borderId="9" xfId="0" applyNumberFormat="1" applyFont="1" applyFill="1" applyBorder="1" applyAlignment="1" applyProtection="1">
      <alignment horizontal="right" vertical="center" wrapText="1"/>
    </xf>
    <xf numFmtId="4" fontId="1" fillId="4" borderId="15" xfId="0" applyNumberFormat="1" applyFont="1" applyFill="1" applyBorder="1" applyAlignment="1" applyProtection="1">
      <alignment horizontal="right" vertical="center" wrapText="1"/>
    </xf>
    <xf numFmtId="4" fontId="1" fillId="4" borderId="17" xfId="0" applyNumberFormat="1" applyFont="1" applyFill="1" applyBorder="1" applyAlignment="1" applyProtection="1">
      <alignment horizontal="right" vertical="center" wrapText="1"/>
    </xf>
    <xf numFmtId="4" fontId="1" fillId="5" borderId="18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4" fontId="5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4" fontId="5" fillId="6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4" fontId="5" fillId="6" borderId="22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39" xfId="0" applyFont="1" applyFill="1" applyBorder="1" applyAlignment="1" applyProtection="1">
      <alignment horizontal="center" vertical="center" wrapText="1"/>
      <protection locked="0"/>
    </xf>
    <xf numFmtId="4" fontId="1" fillId="4" borderId="39" xfId="0" applyNumberFormat="1" applyFont="1" applyFill="1" applyBorder="1" applyAlignment="1" applyProtection="1">
      <alignment horizontal="right" vertical="center"/>
    </xf>
    <xf numFmtId="4" fontId="1" fillId="5" borderId="30" xfId="0" applyNumberFormat="1" applyFont="1" applyFill="1" applyBorder="1" applyAlignment="1" applyProtection="1">
      <alignment horizontal="right" vertical="center" wrapText="1"/>
    </xf>
    <xf numFmtId="4" fontId="1" fillId="4" borderId="22" xfId="0" applyNumberFormat="1" applyFont="1" applyFill="1" applyBorder="1" applyAlignment="1" applyProtection="1">
      <alignment horizontal="right" vertical="center" wrapText="1"/>
    </xf>
    <xf numFmtId="4" fontId="1" fillId="4" borderId="24" xfId="0" applyNumberFormat="1" applyFont="1" applyFill="1" applyBorder="1" applyAlignment="1" applyProtection="1">
      <alignment horizontal="right" vertical="center" wrapText="1"/>
    </xf>
    <xf numFmtId="0" fontId="5" fillId="6" borderId="4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6" borderId="8" xfId="0" applyNumberFormat="1" applyFont="1" applyFill="1" applyBorder="1" applyAlignment="1" applyProtection="1">
      <alignment horizontal="right" vertical="center" wrapText="1"/>
      <protection locked="0"/>
    </xf>
    <xf numFmtId="1" fontId="5" fillId="6" borderId="16" xfId="0" applyNumberFormat="1" applyFont="1" applyFill="1" applyBorder="1" applyAlignment="1" applyProtection="1">
      <alignment horizontal="right" vertical="center" wrapText="1"/>
      <protection locked="0"/>
    </xf>
    <xf numFmtId="1" fontId="5" fillId="6" borderId="42" xfId="0" applyNumberFormat="1" applyFont="1" applyFill="1" applyBorder="1" applyAlignment="1" applyProtection="1">
      <alignment horizontal="right" vertical="center" wrapText="1"/>
      <protection locked="0"/>
    </xf>
    <xf numFmtId="1" fontId="5" fillId="6" borderId="40" xfId="0" applyNumberFormat="1" applyFont="1" applyFill="1" applyBorder="1" applyAlignment="1" applyProtection="1">
      <alignment horizontal="right" vertical="center" wrapText="1"/>
      <protection locked="0"/>
    </xf>
    <xf numFmtId="1" fontId="5" fillId="6" borderId="24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6" xfId="0" applyNumberFormat="1" applyFont="1" applyFill="1" applyBorder="1" applyAlignment="1" applyProtection="1">
      <alignment horizontal="right" vertical="center"/>
    </xf>
    <xf numFmtId="4" fontId="1" fillId="4" borderId="14" xfId="0" applyNumberFormat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9" fillId="0" borderId="0" xfId="0" applyFont="1"/>
    <xf numFmtId="1" fontId="9" fillId="0" borderId="0" xfId="0" applyNumberFormat="1" applyFont="1"/>
    <xf numFmtId="4" fontId="1" fillId="4" borderId="4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28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horizontal="left" vertical="center" wrapText="1"/>
    </xf>
    <xf numFmtId="49" fontId="4" fillId="3" borderId="37" xfId="0" applyNumberFormat="1" applyFont="1" applyFill="1" applyBorder="1" applyAlignment="1" applyProtection="1">
      <alignment horizontal="left" vertical="center" wrapText="1"/>
    </xf>
    <xf numFmtId="49" fontId="4" fillId="3" borderId="32" xfId="0" applyNumberFormat="1" applyFont="1" applyFill="1" applyBorder="1" applyAlignment="1" applyProtection="1">
      <alignment horizontal="left" vertical="center"/>
    </xf>
    <xf numFmtId="49" fontId="4" fillId="3" borderId="38" xfId="0" applyNumberFormat="1" applyFont="1" applyFill="1" applyBorder="1" applyAlignment="1" applyProtection="1">
      <alignment horizontal="left" vertical="center"/>
    </xf>
    <xf numFmtId="49" fontId="4" fillId="3" borderId="35" xfId="0" applyNumberFormat="1" applyFont="1" applyFill="1" applyBorder="1" applyAlignment="1" applyProtection="1">
      <alignment horizontal="left" vertical="center"/>
    </xf>
    <xf numFmtId="49" fontId="4" fillId="3" borderId="37" xfId="0" applyNumberFormat="1" applyFont="1" applyFill="1" applyBorder="1" applyAlignment="1" applyProtection="1">
      <alignment horizontal="left" vertical="center"/>
    </xf>
    <xf numFmtId="49" fontId="4" fillId="3" borderId="30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 shrinkToFit="1"/>
    </xf>
    <xf numFmtId="49" fontId="4" fillId="3" borderId="15" xfId="0" applyNumberFormat="1" applyFont="1" applyFill="1" applyBorder="1" applyAlignment="1" applyProtection="1">
      <alignment horizontal="left" vertical="center" wrapText="1" shrinkToFit="1"/>
    </xf>
    <xf numFmtId="49" fontId="4" fillId="3" borderId="16" xfId="0" applyNumberFormat="1" applyFont="1" applyFill="1" applyBorder="1" applyAlignment="1" applyProtection="1">
      <alignment horizontal="left" vertical="center" wrapText="1" shrinkToFit="1"/>
    </xf>
    <xf numFmtId="1" fontId="5" fillId="6" borderId="8" xfId="0" applyNumberFormat="1" applyFont="1" applyFill="1" applyBorder="1" applyAlignment="1" applyProtection="1">
      <alignment horizontal="right" vertical="center"/>
      <protection locked="0"/>
    </xf>
    <xf numFmtId="1" fontId="5" fillId="6" borderId="1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49" fontId="2" fillId="6" borderId="35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37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33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</xf>
    <xf numFmtId="4" fontId="5" fillId="6" borderId="15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4" fontId="5" fillId="6" borderId="7" xfId="0" applyNumberFormat="1" applyFont="1" applyFill="1" applyBorder="1" applyAlignment="1" applyProtection="1">
      <alignment horizontal="right" vertical="center"/>
      <protection locked="0"/>
    </xf>
    <xf numFmtId="49" fontId="2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36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6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4" fontId="3" fillId="5" borderId="30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5" xfId="0" applyNumberFormat="1" applyFont="1" applyFill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right" vertical="center"/>
    </xf>
    <xf numFmtId="4" fontId="4" fillId="4" borderId="15" xfId="0" applyNumberFormat="1" applyFont="1" applyFill="1" applyBorder="1" applyAlignment="1" applyProtection="1">
      <alignment horizontal="right" vertical="center"/>
    </xf>
    <xf numFmtId="4" fontId="4" fillId="4" borderId="40" xfId="0" applyNumberFormat="1" applyFont="1" applyFill="1" applyBorder="1" applyAlignment="1" applyProtection="1">
      <alignment horizontal="right" vertical="center" wrapText="1"/>
    </xf>
    <xf numFmtId="4" fontId="4" fillId="4" borderId="34" xfId="0" applyNumberFormat="1" applyFont="1" applyFill="1" applyBorder="1" applyAlignment="1" applyProtection="1">
      <alignment horizontal="right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4" fontId="5" fillId="6" borderId="22" xfId="0" applyNumberFormat="1" applyFont="1" applyFill="1" applyBorder="1" applyAlignment="1" applyProtection="1">
      <alignment horizontal="right" vertical="center"/>
      <protection locked="0"/>
    </xf>
    <xf numFmtId="1" fontId="5" fillId="6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21" xfId="0" applyNumberFormat="1" applyFont="1" applyFill="1" applyBorder="1" applyAlignment="1" applyProtection="1">
      <alignment horizontal="right" vertical="center"/>
    </xf>
    <xf numFmtId="4" fontId="4" fillId="4" borderId="22" xfId="0" applyNumberFormat="1" applyFont="1" applyFill="1" applyBorder="1" applyAlignment="1" applyProtection="1">
      <alignment horizontal="right" vertical="center"/>
    </xf>
    <xf numFmtId="4" fontId="4" fillId="4" borderId="43" xfId="0" applyNumberFormat="1" applyFont="1" applyFill="1" applyBorder="1" applyAlignment="1" applyProtection="1">
      <alignment horizontal="righ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" fontId="1" fillId="4" borderId="6" xfId="0" applyNumberFormat="1" applyFont="1" applyFill="1" applyBorder="1" applyAlignment="1" applyProtection="1">
      <alignment horizontal="right" vertical="center"/>
    </xf>
    <xf numFmtId="4" fontId="4" fillId="4" borderId="7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" fontId="4" fillId="4" borderId="9" xfId="0" applyNumberFormat="1" applyFont="1" applyFill="1" applyBorder="1" applyAlignment="1" applyProtection="1">
      <alignment horizontal="right" vertical="center" wrapText="1"/>
    </xf>
    <xf numFmtId="4" fontId="4" fillId="4" borderId="17" xfId="0" applyNumberFormat="1" applyFont="1" applyFill="1" applyBorder="1" applyAlignment="1" applyProtection="1">
      <alignment horizontal="righ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4" fontId="1" fillId="7" borderId="44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5" zoomScaleNormal="85" workbookViewId="0">
      <selection activeCell="I10" sqref="I10:I11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8"/>
      <c r="B1" s="109" t="s">
        <v>29</v>
      </c>
      <c r="C1" s="110"/>
      <c r="D1" s="110"/>
      <c r="E1" s="110"/>
      <c r="F1" s="110"/>
      <c r="G1" s="110"/>
      <c r="H1" s="110"/>
      <c r="I1" s="110"/>
      <c r="J1" s="110"/>
      <c r="K1" s="11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61" t="s">
        <v>16</v>
      </c>
      <c r="C3" s="62"/>
      <c r="D3" s="62"/>
      <c r="E3" s="62"/>
      <c r="F3" s="62"/>
      <c r="G3" s="63"/>
      <c r="H3" s="7" t="s">
        <v>0</v>
      </c>
      <c r="I3" s="8" t="s">
        <v>1</v>
      </c>
      <c r="J3" s="9" t="s">
        <v>2</v>
      </c>
      <c r="K3" s="8" t="s">
        <v>3</v>
      </c>
      <c r="L3" s="8" t="s">
        <v>9</v>
      </c>
      <c r="M3" s="8" t="s">
        <v>4</v>
      </c>
    </row>
    <row r="4" spans="1:13" ht="12.75" customHeight="1" x14ac:dyDescent="0.2">
      <c r="A4" s="136" t="s">
        <v>5</v>
      </c>
      <c r="B4" s="64" t="s">
        <v>25</v>
      </c>
      <c r="C4" s="65"/>
      <c r="D4" s="65"/>
      <c r="E4" s="65"/>
      <c r="F4" s="65"/>
      <c r="G4" s="65"/>
      <c r="H4" s="99">
        <v>11</v>
      </c>
      <c r="I4" s="100"/>
      <c r="J4" s="83"/>
      <c r="K4" s="131">
        <f>H4*I4</f>
        <v>0</v>
      </c>
      <c r="L4" s="132">
        <f>H4*(I4*J4/100)</f>
        <v>0</v>
      </c>
      <c r="M4" s="139">
        <f>IF(J4&gt;0,H4*I4*(J4/100+1),IF(I4&gt;0,"Zadejte DPH",0))</f>
        <v>0</v>
      </c>
    </row>
    <row r="5" spans="1:13" ht="14.25" customHeight="1" x14ac:dyDescent="0.2">
      <c r="A5" s="137"/>
      <c r="B5" s="66"/>
      <c r="C5" s="67"/>
      <c r="D5" s="67"/>
      <c r="E5" s="67"/>
      <c r="F5" s="67"/>
      <c r="G5" s="67"/>
      <c r="H5" s="94"/>
      <c r="I5" s="95"/>
      <c r="J5" s="84"/>
      <c r="K5" s="118"/>
      <c r="L5" s="119"/>
      <c r="M5" s="140"/>
    </row>
    <row r="6" spans="1:13" ht="12.75" customHeight="1" x14ac:dyDescent="0.2">
      <c r="A6" s="137"/>
      <c r="B6" s="68" t="s">
        <v>26</v>
      </c>
      <c r="C6" s="69"/>
      <c r="D6" s="69"/>
      <c r="E6" s="69"/>
      <c r="F6" s="69"/>
      <c r="G6" s="69"/>
      <c r="H6" s="94">
        <v>2</v>
      </c>
      <c r="I6" s="95"/>
      <c r="J6" s="84"/>
      <c r="K6" s="118">
        <f>H6*I6</f>
        <v>0</v>
      </c>
      <c r="L6" s="119">
        <f t="shared" ref="L6" si="0">H6*(I6*J6/100)</f>
        <v>0</v>
      </c>
      <c r="M6" s="120">
        <f>IF(J6&gt;0,H6*I6*(J6/100+1),IF(I6&gt;0,"Zadejte DPH",0))</f>
        <v>0</v>
      </c>
    </row>
    <row r="7" spans="1:13" ht="12.75" customHeight="1" x14ac:dyDescent="0.2">
      <c r="A7" s="137"/>
      <c r="B7" s="70"/>
      <c r="C7" s="71"/>
      <c r="D7" s="71"/>
      <c r="E7" s="71"/>
      <c r="F7" s="71"/>
      <c r="G7" s="71"/>
      <c r="H7" s="94"/>
      <c r="I7" s="95"/>
      <c r="J7" s="84"/>
      <c r="K7" s="118"/>
      <c r="L7" s="119"/>
      <c r="M7" s="121"/>
    </row>
    <row r="8" spans="1:13" ht="12.75" customHeight="1" x14ac:dyDescent="0.2">
      <c r="A8" s="137"/>
      <c r="B8" s="68" t="s">
        <v>27</v>
      </c>
      <c r="C8" s="69"/>
      <c r="D8" s="69"/>
      <c r="E8" s="69"/>
      <c r="F8" s="69"/>
      <c r="G8" s="69"/>
      <c r="H8" s="94">
        <v>2</v>
      </c>
      <c r="I8" s="95"/>
      <c r="J8" s="84"/>
      <c r="K8" s="118">
        <f t="shared" ref="K8" si="1">H8*I8</f>
        <v>0</v>
      </c>
      <c r="L8" s="119">
        <f t="shared" ref="L8" si="2">H8*(I8*J8/100)</f>
        <v>0</v>
      </c>
      <c r="M8" s="120">
        <f>IF(J8&gt;0,H8*I8*(J8/100+1),IF(I8&gt;0,"Zadejte DPH",0))</f>
        <v>0</v>
      </c>
    </row>
    <row r="9" spans="1:13" ht="12.75" customHeight="1" x14ac:dyDescent="0.2">
      <c r="A9" s="137"/>
      <c r="B9" s="70"/>
      <c r="C9" s="71"/>
      <c r="D9" s="71"/>
      <c r="E9" s="71"/>
      <c r="F9" s="71"/>
      <c r="G9" s="71"/>
      <c r="H9" s="94"/>
      <c r="I9" s="95"/>
      <c r="J9" s="84"/>
      <c r="K9" s="118"/>
      <c r="L9" s="119"/>
      <c r="M9" s="121"/>
    </row>
    <row r="10" spans="1:13" ht="12.75" customHeight="1" x14ac:dyDescent="0.2">
      <c r="A10" s="137"/>
      <c r="B10" s="68" t="s">
        <v>28</v>
      </c>
      <c r="C10" s="69"/>
      <c r="D10" s="69"/>
      <c r="E10" s="69"/>
      <c r="F10" s="69"/>
      <c r="G10" s="69"/>
      <c r="H10" s="94">
        <v>2</v>
      </c>
      <c r="I10" s="95"/>
      <c r="J10" s="84"/>
      <c r="K10" s="118">
        <f t="shared" ref="K10" si="3">H10*I10</f>
        <v>0</v>
      </c>
      <c r="L10" s="119">
        <f t="shared" ref="L10" si="4">H10*(I10*J10/100)</f>
        <v>0</v>
      </c>
      <c r="M10" s="120">
        <f>IF(J10&gt;0,H10*I10*(J10/100+1),IF(I10&gt;0,"Zadejte DPH",0))</f>
        <v>0</v>
      </c>
    </row>
    <row r="11" spans="1:13" ht="12.75" customHeight="1" thickBot="1" x14ac:dyDescent="0.25">
      <c r="A11" s="138"/>
      <c r="B11" s="72"/>
      <c r="C11" s="73"/>
      <c r="D11" s="73"/>
      <c r="E11" s="73"/>
      <c r="F11" s="73"/>
      <c r="G11" s="73"/>
      <c r="H11" s="122"/>
      <c r="I11" s="123"/>
      <c r="J11" s="124"/>
      <c r="K11" s="125"/>
      <c r="L11" s="126"/>
      <c r="M11" s="127"/>
    </row>
    <row r="12" spans="1:13" ht="15" customHeight="1" thickBot="1" x14ac:dyDescent="0.25">
      <c r="A12" s="10"/>
      <c r="B12" s="11"/>
      <c r="C12" s="11"/>
      <c r="D12" s="74" t="s">
        <v>17</v>
      </c>
      <c r="E12" s="75"/>
      <c r="F12" s="75"/>
      <c r="G12" s="75"/>
      <c r="H12" s="75"/>
      <c r="I12" s="75"/>
      <c r="J12" s="76"/>
      <c r="K12" s="25">
        <f>SUM(K4:K11)</f>
        <v>0</v>
      </c>
      <c r="L12" s="26">
        <f>SUM(L4:L11)</f>
        <v>0</v>
      </c>
      <c r="M12" s="27">
        <f>SUM(M4:M11)</f>
        <v>0</v>
      </c>
    </row>
    <row r="13" spans="1:13" ht="12" customHeight="1" thickBot="1" x14ac:dyDescent="0.25">
      <c r="A13" s="10"/>
      <c r="B13" s="11"/>
      <c r="C13" s="11"/>
      <c r="D13" s="11"/>
      <c r="E13" s="11"/>
      <c r="F13" s="12"/>
      <c r="G13" s="12"/>
      <c r="H13" s="12"/>
      <c r="K13" s="14"/>
      <c r="L13" s="15"/>
      <c r="M13" s="16"/>
    </row>
    <row r="14" spans="1:13" ht="57.75" customHeight="1" thickBot="1" x14ac:dyDescent="0.25">
      <c r="A14" s="10"/>
      <c r="B14" s="96" t="s">
        <v>20</v>
      </c>
      <c r="C14" s="97"/>
      <c r="D14" s="97"/>
      <c r="E14" s="97"/>
      <c r="F14" s="97"/>
      <c r="G14" s="98"/>
      <c r="H14" s="8" t="s">
        <v>15</v>
      </c>
      <c r="I14" s="7" t="s">
        <v>6</v>
      </c>
      <c r="J14" s="9" t="s">
        <v>2</v>
      </c>
      <c r="K14" s="8" t="s">
        <v>3</v>
      </c>
      <c r="L14" s="8" t="s">
        <v>9</v>
      </c>
      <c r="M14" s="8" t="s">
        <v>4</v>
      </c>
    </row>
    <row r="15" spans="1:13" ht="14.25" customHeight="1" x14ac:dyDescent="0.2">
      <c r="A15" s="144" t="s">
        <v>7</v>
      </c>
      <c r="B15" s="85"/>
      <c r="C15" s="77" t="s">
        <v>8</v>
      </c>
      <c r="D15" s="78"/>
      <c r="E15" s="78"/>
      <c r="F15" s="78"/>
      <c r="G15" s="79"/>
      <c r="H15" s="36"/>
      <c r="I15" s="37"/>
      <c r="J15" s="49"/>
      <c r="K15" s="54">
        <f>H15*I15</f>
        <v>0</v>
      </c>
      <c r="L15" s="28">
        <f>H15*(I15*J15/100)</f>
        <v>0</v>
      </c>
      <c r="M15" s="29">
        <f>IF(J15&gt;0,H15*I15*(J15/100+1),IF(I15&gt;0,"Zadejte DPH",0))</f>
        <v>0</v>
      </c>
    </row>
    <row r="16" spans="1:13" ht="28.5" customHeight="1" x14ac:dyDescent="0.2">
      <c r="A16" s="145"/>
      <c r="B16" s="86"/>
      <c r="C16" s="80" t="s">
        <v>13</v>
      </c>
      <c r="D16" s="81"/>
      <c r="E16" s="81"/>
      <c r="F16" s="81"/>
      <c r="G16" s="82"/>
      <c r="H16" s="38"/>
      <c r="I16" s="39"/>
      <c r="J16" s="50"/>
      <c r="K16" s="55">
        <f t="shared" ref="K16:K17" si="5">H16*I16</f>
        <v>0</v>
      </c>
      <c r="L16" s="30">
        <f t="shared" ref="L16:L17" si="6">H16*(I16*J16/100)</f>
        <v>0</v>
      </c>
      <c r="M16" s="31">
        <f t="shared" ref="M16:M17" si="7">IF(J16&gt;0,H16*I16*(J16/100+1),IF(I16&gt;0,"Zadejte DPH",0))</f>
        <v>0</v>
      </c>
    </row>
    <row r="17" spans="1:13" ht="14.25" customHeight="1" thickBot="1" x14ac:dyDescent="0.25">
      <c r="A17" s="145"/>
      <c r="B17" s="86"/>
      <c r="C17" s="128" t="s">
        <v>10</v>
      </c>
      <c r="D17" s="129"/>
      <c r="E17" s="129"/>
      <c r="F17" s="129"/>
      <c r="G17" s="130"/>
      <c r="H17" s="40"/>
      <c r="I17" s="39"/>
      <c r="J17" s="50"/>
      <c r="K17" s="56">
        <f t="shared" si="5"/>
        <v>0</v>
      </c>
      <c r="L17" s="45">
        <f t="shared" si="6"/>
        <v>0</v>
      </c>
      <c r="M17" s="46">
        <f t="shared" si="7"/>
        <v>0</v>
      </c>
    </row>
    <row r="18" spans="1:13" ht="14.25" customHeight="1" thickBot="1" x14ac:dyDescent="0.25">
      <c r="A18" s="145"/>
      <c r="B18" s="86"/>
      <c r="C18" s="104" t="s">
        <v>14</v>
      </c>
      <c r="D18" s="105"/>
      <c r="E18" s="105"/>
      <c r="F18" s="105"/>
      <c r="G18" s="105"/>
      <c r="H18" s="106"/>
      <c r="I18" s="106"/>
      <c r="J18" s="106"/>
      <c r="K18" s="107"/>
      <c r="L18" s="107"/>
      <c r="M18" s="108"/>
    </row>
    <row r="19" spans="1:13" ht="14.25" customHeight="1" x14ac:dyDescent="0.2">
      <c r="A19" s="145"/>
      <c r="B19" s="86"/>
      <c r="C19" s="88"/>
      <c r="D19" s="89"/>
      <c r="E19" s="89"/>
      <c r="F19" s="89"/>
      <c r="G19" s="90"/>
      <c r="H19" s="47"/>
      <c r="I19" s="37"/>
      <c r="J19" s="51"/>
      <c r="K19" s="60">
        <f>H19*I19</f>
        <v>0</v>
      </c>
      <c r="L19" s="28">
        <f>H19*(I19*J19/100)</f>
        <v>0</v>
      </c>
      <c r="M19" s="29">
        <f>IF(J19&gt;0,H19*I19*(J19/100+1),IF(I19&gt;0,"Zadejte DPH",0))</f>
        <v>0</v>
      </c>
    </row>
    <row r="20" spans="1:13" ht="14.25" customHeight="1" x14ac:dyDescent="0.2">
      <c r="A20" s="145"/>
      <c r="B20" s="86"/>
      <c r="C20" s="91"/>
      <c r="D20" s="92"/>
      <c r="E20" s="92"/>
      <c r="F20" s="92"/>
      <c r="G20" s="93"/>
      <c r="H20" s="42"/>
      <c r="I20" s="39"/>
      <c r="J20" s="52"/>
      <c r="K20" s="43">
        <f t="shared" ref="K20:K21" si="8">H20*I20</f>
        <v>0</v>
      </c>
      <c r="L20" s="30">
        <f t="shared" ref="L20:L21" si="9">H20*(I20*J20/100)</f>
        <v>0</v>
      </c>
      <c r="M20" s="31">
        <f t="shared" ref="M20:M21" si="10">IF(J20&gt;0,H20*I20*(J20/100+1),IF(I20&gt;0,"Zadejte DPH",0))</f>
        <v>0</v>
      </c>
    </row>
    <row r="21" spans="1:13" ht="14.25" customHeight="1" thickBot="1" x14ac:dyDescent="0.25">
      <c r="A21" s="146"/>
      <c r="B21" s="87"/>
      <c r="C21" s="101"/>
      <c r="D21" s="102"/>
      <c r="E21" s="102"/>
      <c r="F21" s="102"/>
      <c r="G21" s="103"/>
      <c r="H21" s="40"/>
      <c r="I21" s="41"/>
      <c r="J21" s="53"/>
      <c r="K21" s="56">
        <f t="shared" si="8"/>
        <v>0</v>
      </c>
      <c r="L21" s="45">
        <f t="shared" si="9"/>
        <v>0</v>
      </c>
      <c r="M21" s="46">
        <f t="shared" si="10"/>
        <v>0</v>
      </c>
    </row>
    <row r="22" spans="1:13" ht="15" customHeight="1" thickBot="1" x14ac:dyDescent="0.25">
      <c r="A22" s="11"/>
      <c r="B22" s="17"/>
      <c r="C22" s="17"/>
      <c r="D22" s="115" t="s">
        <v>12</v>
      </c>
      <c r="E22" s="116"/>
      <c r="F22" s="116"/>
      <c r="G22" s="116"/>
      <c r="H22" s="116"/>
      <c r="I22" s="116"/>
      <c r="J22" s="117"/>
      <c r="K22" s="32">
        <f>SUM(K15:K21)</f>
        <v>0</v>
      </c>
      <c r="L22" s="44">
        <f>SUM(L15:L21)</f>
        <v>0</v>
      </c>
      <c r="M22" s="25">
        <f>SUM(M15:M21)</f>
        <v>0</v>
      </c>
    </row>
    <row r="23" spans="1:13" ht="12.75" customHeight="1" thickBot="1" x14ac:dyDescent="0.25">
      <c r="A23" s="20"/>
      <c r="B23" s="21"/>
      <c r="C23" s="21"/>
      <c r="D23" s="19"/>
      <c r="E23" s="21"/>
      <c r="F23" s="22"/>
      <c r="G23" s="22"/>
      <c r="H23" s="22"/>
      <c r="K23" s="33"/>
      <c r="L23" s="34"/>
      <c r="M23" s="35"/>
    </row>
    <row r="24" spans="1:13" ht="17.25" customHeight="1" thickBot="1" x14ac:dyDescent="0.25">
      <c r="B24" s="147" t="s">
        <v>30</v>
      </c>
      <c r="C24" s="148"/>
      <c r="D24" s="148"/>
      <c r="E24" s="148"/>
      <c r="F24" s="148"/>
      <c r="G24" s="148"/>
      <c r="H24" s="148"/>
      <c r="I24" s="148"/>
      <c r="J24" s="149"/>
      <c r="K24" s="150">
        <f>SUM(IFERROR(K12,0),IFERROR(K22,0),IFERROR(#REF!,0),IFERROR(#REF!,0))</f>
        <v>0</v>
      </c>
      <c r="L24" s="150">
        <f>SUM(IFERROR(L12,0),IFERROR(L22,0),IFERROR(#REF!,0),IFERROR(#REF!,0))</f>
        <v>0</v>
      </c>
      <c r="M24" s="150">
        <f>SUM(IFERROR(M12,0),IFERROR(M22,0),IFERROR(#REF!,0),IFERROR(#REF!,0))</f>
        <v>0</v>
      </c>
    </row>
    <row r="25" spans="1:13" ht="15.75" customHeight="1" thickBot="1" x14ac:dyDescent="0.3">
      <c r="A25" s="10"/>
      <c r="B25" s="23"/>
      <c r="C25" s="23"/>
      <c r="D25" s="23"/>
      <c r="E25" s="12"/>
      <c r="F25" s="12"/>
      <c r="G25" s="12"/>
      <c r="H25" s="24"/>
    </row>
    <row r="26" spans="1:13" ht="36.75" customHeight="1" x14ac:dyDescent="0.2">
      <c r="A26" s="141" t="s">
        <v>18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</row>
    <row r="27" spans="1:13" ht="24.95" customHeight="1" x14ac:dyDescent="0.2">
      <c r="A27" s="112" t="s">
        <v>19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/>
    </row>
    <row r="28" spans="1:13" ht="24.95" customHeight="1" thickBot="1" x14ac:dyDescent="0.25">
      <c r="A28" s="133" t="s">
        <v>11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5"/>
    </row>
    <row r="29" spans="1:13" ht="24.95" customHeight="1" x14ac:dyDescent="0.2"/>
    <row r="30" spans="1:13" ht="24.95" customHeight="1" x14ac:dyDescent="0.2"/>
    <row r="31" spans="1:13" ht="24.95" customHeight="1" x14ac:dyDescent="0.2"/>
    <row r="32" spans="1:13" ht="24.95" customHeight="1" x14ac:dyDescent="0.2"/>
    <row r="33" ht="24.95" customHeight="1" x14ac:dyDescent="0.2"/>
    <row r="34" ht="15.75" customHeight="1" x14ac:dyDescent="0.2"/>
    <row r="35" ht="12" customHeight="1" x14ac:dyDescent="0.2"/>
    <row r="36" ht="15" customHeight="1" x14ac:dyDescent="0.2"/>
    <row r="37" ht="15" customHeight="1" x14ac:dyDescent="0.2"/>
    <row r="38" ht="15" customHeight="1" x14ac:dyDescent="0.2"/>
    <row r="39" ht="12" customHeight="1" x14ac:dyDescent="0.2"/>
    <row r="40" ht="15" customHeight="1" x14ac:dyDescent="0.2"/>
    <row r="41" ht="15" customHeight="1" x14ac:dyDescent="0.2"/>
    <row r="42" ht="12" customHeight="1" x14ac:dyDescent="0.2"/>
    <row r="45" ht="15" customHeight="1" x14ac:dyDescent="0.2"/>
    <row r="48" ht="15" customHeight="1" x14ac:dyDescent="0.2"/>
    <row r="49" ht="15" customHeight="1" x14ac:dyDescent="0.2"/>
    <row r="50" ht="15" customHeight="1" x14ac:dyDescent="0.2"/>
    <row r="51" ht="33" customHeight="1" x14ac:dyDescent="0.2"/>
    <row r="52" ht="12" customHeight="1" x14ac:dyDescent="0.2"/>
  </sheetData>
  <mergeCells count="47">
    <mergeCell ref="J8:J9"/>
    <mergeCell ref="C17:G17"/>
    <mergeCell ref="K4:K5"/>
    <mergeCell ref="L4:L5"/>
    <mergeCell ref="A28:M28"/>
    <mergeCell ref="A4:A11"/>
    <mergeCell ref="M4:M5"/>
    <mergeCell ref="A26:M26"/>
    <mergeCell ref="A15:A21"/>
    <mergeCell ref="B24:J24"/>
    <mergeCell ref="B1:K1"/>
    <mergeCell ref="A27:M27"/>
    <mergeCell ref="D22:J22"/>
    <mergeCell ref="J6:J7"/>
    <mergeCell ref="K6:K7"/>
    <mergeCell ref="L6:L7"/>
    <mergeCell ref="M6:M7"/>
    <mergeCell ref="H10:H11"/>
    <mergeCell ref="I10:I11"/>
    <mergeCell ref="J10:J11"/>
    <mergeCell ref="K8:K9"/>
    <mergeCell ref="L8:L9"/>
    <mergeCell ref="M8:M9"/>
    <mergeCell ref="K10:K11"/>
    <mergeCell ref="L10:L11"/>
    <mergeCell ref="M10:M11"/>
    <mergeCell ref="D12:J12"/>
    <mergeCell ref="C15:G15"/>
    <mergeCell ref="C16:G16"/>
    <mergeCell ref="J4:J5"/>
    <mergeCell ref="B15:B21"/>
    <mergeCell ref="C19:G19"/>
    <mergeCell ref="C20:G20"/>
    <mergeCell ref="H6:H7"/>
    <mergeCell ref="I6:I7"/>
    <mergeCell ref="B14:G14"/>
    <mergeCell ref="H4:H5"/>
    <mergeCell ref="I4:I5"/>
    <mergeCell ref="C21:G21"/>
    <mergeCell ref="C18:M18"/>
    <mergeCell ref="H8:H9"/>
    <mergeCell ref="I8:I9"/>
    <mergeCell ref="B3:G3"/>
    <mergeCell ref="B4:G5"/>
    <mergeCell ref="B6:G7"/>
    <mergeCell ref="B8:G9"/>
    <mergeCell ref="B10:G11"/>
  </mergeCells>
  <conditionalFormatting sqref="M4:M11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15:M17">
    <cfRule type="containsText" dxfId="1" priority="2" operator="containsText" text="Zadejte DPH">
      <formula>NOT(ISERROR(SEARCH("Zadejte DPH",M15)))</formula>
    </cfRule>
  </conditionalFormatting>
  <conditionalFormatting sqref="M19:M21">
    <cfRule type="containsText" dxfId="0" priority="1" operator="containsText" text="Zadejte DPH">
      <formula>NOT(ISERROR(SEARCH("Zadejte DPH",M19)))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J19:J21 J4:J11 J15:J17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57" t="s">
        <v>21</v>
      </c>
      <c r="B1" s="58"/>
    </row>
    <row r="2" spans="1:2" x14ac:dyDescent="0.25">
      <c r="A2" s="58" t="s">
        <v>22</v>
      </c>
      <c r="B2" s="59">
        <v>21</v>
      </c>
    </row>
    <row r="3" spans="1:2" x14ac:dyDescent="0.25">
      <c r="A3" s="58" t="s">
        <v>23</v>
      </c>
      <c r="B3" s="59">
        <v>15</v>
      </c>
    </row>
    <row r="4" spans="1:2" x14ac:dyDescent="0.25">
      <c r="A4" s="58" t="s">
        <v>24</v>
      </c>
      <c r="B4" s="59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2021-09-08T08:03:14Z</cp:lastPrinted>
  <dcterms:created xsi:type="dcterms:W3CDTF">2019-09-24T11:59:36Z</dcterms:created>
  <dcterms:modified xsi:type="dcterms:W3CDTF">2021-09-08T08:03:23Z</dcterms:modified>
</cp:coreProperties>
</file>