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69_ÚNA - Infuzní technika z plánu DDHM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<sst xmlns="http://schemas.openxmlformats.org/spreadsheetml/2006/main" count="32" uniqueCount="28">
  <si>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</si>
  <si>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</si>
  <si>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</si>
  <si>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</si>
  <si>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</si>
  <si>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</si>
  <si>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</si>
  <si>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</si>
  <si>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</si>
  <si>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</si>
  <si>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</si>
  <si>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</si>
  <si>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</si>
  <si>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</si>
  <si>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</si>
  <si>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</si>
  <si>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</si>
  <si>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</si>
  <si>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</si>
  <si>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</si>
  <si>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</si>
  <si>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</si>
  <si>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</si>
  <si>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</si>
  <si>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</si>
  <si>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</si>
  <si>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DDHM 2021 Přenosný lineární dávkovač</t>
  </si>
  <si>
    <t>Přenosný lineární dávkovač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</si>
</sst>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19" xfId="0" applyNumberFormat="1" applyFont="1" applyFill="1" applyBorder="1" applyAlignment="1" applyProtection="1">
      <alignment horizontal="right" vertical="center" wrapText="1"/>
    </xf>
    <xf numFmtId="4" fontId="1" fillId="5" borderId="25" xfId="0" applyNumberFormat="1" applyFont="1" applyFill="1" applyBorder="1" applyAlignment="1" applyProtection="1">
      <alignment horizontal="right" vertical="center"/>
    </xf>
    <xf numFmtId="4" fontId="1" fillId="5" borderId="25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1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" fontId="3" fillId="4" borderId="12" xfId="0" applyNumberFormat="1" applyFont="1" applyFill="1" applyBorder="1" applyAlignment="1" applyProtection="1">
      <alignment horizontal="right" vertical="center" wrapText="1"/>
    </xf>
    <xf numFmtId="4" fontId="3" fillId="4" borderId="24" xfId="0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right" vertical="center"/>
      <protection locked="0"/>
    </xf>
    <xf numFmtId="4" fontId="4" fillId="7" borderId="22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horizontal="right" vertical="center"/>
    </xf>
    <xf numFmtId="4" fontId="3" fillId="4" borderId="10" xfId="0" applyNumberFormat="1" applyFont="1" applyFill="1" applyBorder="1" applyAlignment="1" applyProtection="1">
      <alignment horizontal="right" vertical="center"/>
    </xf>
    <xf numFmtId="4" fontId="3" fillId="4" borderId="22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5" xfId="0" applyFont="1" applyFill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49" fontId="1" fillId="3" borderId="28" xfId="0" applyNumberFormat="1" applyFont="1" applyFill="1" applyBorder="1" applyAlignment="1" applyProtection="1">
      <alignment horizontal="left" vertical="center" wrapText="1"/>
    </xf>
    <xf numFmtId="49" fontId="1" fillId="3" borderId="26" xfId="0" applyNumberFormat="1" applyFont="1" applyFill="1" applyBorder="1" applyAlignment="1" applyProtection="1">
      <alignment horizontal="left" vertical="center" wrapText="1"/>
    </xf>
    <xf numFmtId="49" fontId="1" fillId="3" borderId="30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1" fontId="4" fillId="7" borderId="11" xfId="0" applyNumberFormat="1" applyFont="1" applyFill="1" applyBorder="1" applyAlignment="1" applyProtection="1">
      <alignment horizontal="right" vertical="center"/>
      <protection locked="0"/>
    </xf>
    <xf numFmtId="1" fontId="4" fillId="7" borderId="23" xfId="0" applyNumberFormat="1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I4" sqref="I4:I5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32"/>
      <c r="B1" s="44" t="s">
        <v>26</v>
      </c>
      <c r="C1" s="45"/>
      <c r="D1" s="45"/>
      <c r="E1" s="45"/>
      <c r="F1" s="45"/>
      <c r="G1" s="45"/>
      <c r="H1" s="45"/>
      <c r="I1" s="45"/>
      <c r="J1" s="45"/>
      <c r="K1" s="46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85" t="s">
        <v>13</v>
      </c>
      <c r="C3" s="86"/>
      <c r="D3" s="86"/>
      <c r="E3" s="86"/>
      <c r="F3" s="86"/>
      <c r="G3" s="87"/>
      <c r="H3" s="7" t="s">
        <v>0</v>
      </c>
      <c r="I3" s="8" t="s">
        <v>1</v>
      </c>
      <c r="J3" s="9" t="s">
        <v>2</v>
      </c>
      <c r="K3" s="8" t="s">
        <v>3</v>
      </c>
      <c r="L3" s="8" t="s">
        <v>10</v>
      </c>
      <c r="M3" s="8" t="s">
        <v>4</v>
      </c>
    </row>
    <row r="4" spans="1:13" ht="12.75" customHeight="1" x14ac:dyDescent="0.2">
      <c r="A4" s="56" t="s">
        <v>5</v>
      </c>
      <c r="B4" s="88" t="s">
        <v>27</v>
      </c>
      <c r="C4" s="89"/>
      <c r="D4" s="89"/>
      <c r="E4" s="89"/>
      <c r="F4" s="89"/>
      <c r="G4" s="89"/>
      <c r="H4" s="60">
        <v>3</v>
      </c>
      <c r="I4" s="62"/>
      <c r="J4" s="95"/>
      <c r="K4" s="64">
        <f>H4*I4</f>
        <v>0</v>
      </c>
      <c r="L4" s="66">
        <f>H4*(I4*J4/100)</f>
        <v>0</v>
      </c>
      <c r="M4" s="58">
        <f>IF(J4&gt;0,H4*I4*(J4/100+1),IF(I4&gt;0,"Zadejte DPH",0))</f>
        <v>0</v>
      </c>
    </row>
    <row r="5" spans="1:13" ht="14.25" customHeight="1" thickBot="1" x14ac:dyDescent="0.25">
      <c r="A5" s="57"/>
      <c r="B5" s="90"/>
      <c r="C5" s="91"/>
      <c r="D5" s="91"/>
      <c r="E5" s="91"/>
      <c r="F5" s="91"/>
      <c r="G5" s="91"/>
      <c r="H5" s="61"/>
      <c r="I5" s="63"/>
      <c r="J5" s="96"/>
      <c r="K5" s="65"/>
      <c r="L5" s="67"/>
      <c r="M5" s="59"/>
    </row>
    <row r="6" spans="1:13" ht="15" customHeight="1" thickBot="1" x14ac:dyDescent="0.25">
      <c r="A6" s="10"/>
      <c r="B6" s="11"/>
      <c r="C6" s="11"/>
      <c r="D6" s="92" t="s">
        <v>14</v>
      </c>
      <c r="E6" s="93"/>
      <c r="F6" s="93"/>
      <c r="G6" s="93"/>
      <c r="H6" s="93"/>
      <c r="I6" s="93"/>
      <c r="J6" s="94"/>
      <c r="K6" s="24">
        <f>SUM(K4:K5)</f>
        <v>0</v>
      </c>
      <c r="L6" s="25">
        <f>SUM(L4:L5)</f>
        <v>0</v>
      </c>
      <c r="M6" s="26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.75" customHeight="1" thickBot="1" x14ac:dyDescent="0.25">
      <c r="A8" s="19"/>
      <c r="B8" s="20"/>
      <c r="C8" s="20"/>
      <c r="D8" s="18"/>
      <c r="E8" s="20"/>
      <c r="F8" s="21"/>
      <c r="G8" s="21"/>
      <c r="H8" s="21"/>
      <c r="K8" s="27"/>
      <c r="L8" s="28"/>
      <c r="M8" s="29"/>
    </row>
    <row r="9" spans="1:13" ht="17.25" customHeight="1" thickBot="1" x14ac:dyDescent="0.25">
      <c r="B9" s="97" t="s">
        <v>15</v>
      </c>
      <c r="C9" s="98"/>
      <c r="D9" s="98"/>
      <c r="E9" s="98"/>
      <c r="F9" s="98"/>
      <c r="G9" s="98"/>
      <c r="H9" s="98"/>
      <c r="I9" s="98"/>
      <c r="J9" s="99"/>
      <c r="K9" s="30">
        <f>SUM(IFERROR(K6,0),IFERROR(#REF!,0),IFERROR(#REF!,0),IFERROR(#REF!,0))</f>
        <v>0</v>
      </c>
      <c r="L9" s="30">
        <f>SUM(IFERROR(L6,0),IFERROR(#REF!,0),IFERROR(#REF!,0),IFERROR(#REF!,0))</f>
        <v>0</v>
      </c>
      <c r="M9" s="30">
        <f>SUM(IFERROR(M6,0),IFERROR(#REF!,0),IFERROR(#REF!,0),IFERROR(#REF!,0))</f>
        <v>0</v>
      </c>
    </row>
    <row r="10" spans="1:13" ht="12" customHeight="1" thickBot="1" x14ac:dyDescent="0.3">
      <c r="A10" s="10"/>
      <c r="B10" s="22"/>
      <c r="C10" s="22"/>
      <c r="D10" s="22"/>
      <c r="E10" s="12"/>
      <c r="F10" s="12"/>
      <c r="G10" s="12"/>
      <c r="H10" s="23"/>
    </row>
    <row r="11" spans="1:13" ht="15" customHeight="1" x14ac:dyDescent="0.2">
      <c r="A11" s="68" t="s">
        <v>19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 ht="15" customHeight="1" x14ac:dyDescent="0.2">
      <c r="A12" s="47" t="s">
        <v>20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ht="15" customHeight="1" thickBot="1" x14ac:dyDescent="0.25">
      <c r="A13" s="50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ht="12" customHeight="1" thickBot="1" x14ac:dyDescent="0.25"/>
    <row r="15" spans="1:13" ht="15" customHeight="1" thickBot="1" x14ac:dyDescent="0.25">
      <c r="A15" s="141" t="s">
        <v>21</v>
      </c>
      <c r="B15" s="142"/>
      <c r="C15" s="142"/>
      <c r="D15" s="142"/>
      <c r="E15" s="142"/>
      <c r="F15" s="142"/>
      <c r="G15" s="142"/>
      <c r="H15" s="142"/>
      <c r="I15" s="142"/>
      <c r="J15" s="143"/>
    </row>
    <row r="16" spans="1:13" ht="12" customHeight="1" thickBot="1" x14ac:dyDescent="0.25"/>
    <row r="17" spans="1:13" ht="15.75" thickBot="1" x14ac:dyDescent="0.3">
      <c r="A17" s="77" t="s">
        <v>6</v>
      </c>
      <c r="B17" s="78"/>
      <c r="C17" s="78"/>
      <c r="D17" s="71"/>
      <c r="E17" s="72"/>
      <c r="F17" s="72"/>
      <c r="G17" s="73"/>
      <c r="I17" s="83" t="s">
        <v>7</v>
      </c>
      <c r="J17" s="84"/>
      <c r="K17" s="81"/>
      <c r="L17" s="81"/>
      <c r="M17" s="82"/>
    </row>
    <row r="18" spans="1:13" ht="15.75" thickBot="1" x14ac:dyDescent="0.25">
      <c r="A18" s="79"/>
      <c r="B18" s="80"/>
      <c r="C18" s="80"/>
      <c r="D18" s="74"/>
      <c r="E18" s="75"/>
      <c r="F18" s="75"/>
      <c r="G18" s="76"/>
      <c r="I18" s="114" t="s">
        <v>12</v>
      </c>
      <c r="J18" s="115"/>
      <c r="K18" s="81"/>
      <c r="L18" s="81"/>
      <c r="M18" s="82"/>
    </row>
    <row r="19" spans="1:13" ht="15" customHeight="1" x14ac:dyDescent="0.2">
      <c r="A19" s="134" t="s">
        <v>8</v>
      </c>
      <c r="B19" s="135"/>
      <c r="C19" s="136"/>
      <c r="D19" s="102"/>
      <c r="E19" s="103"/>
      <c r="F19" s="103"/>
      <c r="G19" s="104"/>
      <c r="I19" s="100" t="s">
        <v>8</v>
      </c>
      <c r="J19" s="101"/>
      <c r="K19" s="53"/>
      <c r="L19" s="54"/>
      <c r="M19" s="55"/>
    </row>
    <row r="20" spans="1:13" x14ac:dyDescent="0.2">
      <c r="A20" s="108"/>
      <c r="B20" s="109"/>
      <c r="C20" s="110"/>
      <c r="D20" s="122"/>
      <c r="E20" s="123"/>
      <c r="F20" s="123"/>
      <c r="G20" s="124"/>
      <c r="I20" s="137"/>
      <c r="J20" s="138"/>
      <c r="K20" s="36"/>
      <c r="L20" s="37"/>
      <c r="M20" s="38"/>
    </row>
    <row r="21" spans="1:13" x14ac:dyDescent="0.2">
      <c r="A21" s="108"/>
      <c r="B21" s="109"/>
      <c r="C21" s="110"/>
      <c r="D21" s="122"/>
      <c r="E21" s="123"/>
      <c r="F21" s="123"/>
      <c r="G21" s="124"/>
      <c r="I21" s="139"/>
      <c r="J21" s="140"/>
      <c r="K21" s="36"/>
      <c r="L21" s="37"/>
      <c r="M21" s="38"/>
    </row>
    <row r="22" spans="1:13" ht="15" customHeight="1" x14ac:dyDescent="0.2">
      <c r="A22" s="111" t="s">
        <v>16</v>
      </c>
      <c r="B22" s="112"/>
      <c r="C22" s="113"/>
      <c r="D22" s="128"/>
      <c r="E22" s="129"/>
      <c r="F22" s="129"/>
      <c r="G22" s="130"/>
      <c r="I22" s="111" t="s">
        <v>16</v>
      </c>
      <c r="J22" s="113"/>
      <c r="K22" s="131"/>
      <c r="L22" s="132"/>
      <c r="M22" s="133"/>
    </row>
    <row r="23" spans="1:13" ht="15" customHeight="1" x14ac:dyDescent="0.2">
      <c r="A23" s="116" t="s">
        <v>17</v>
      </c>
      <c r="B23" s="117"/>
      <c r="C23" s="118"/>
      <c r="D23" s="105"/>
      <c r="E23" s="106"/>
      <c r="F23" s="106"/>
      <c r="G23" s="107"/>
      <c r="I23" s="111" t="s">
        <v>17</v>
      </c>
      <c r="J23" s="113"/>
      <c r="K23" s="36"/>
      <c r="L23" s="37"/>
      <c r="M23" s="38"/>
    </row>
    <row r="24" spans="1:13" ht="15" customHeight="1" thickBot="1" x14ac:dyDescent="0.25">
      <c r="A24" s="119" t="s">
        <v>18</v>
      </c>
      <c r="B24" s="120"/>
      <c r="C24" s="121"/>
      <c r="D24" s="125"/>
      <c r="E24" s="126"/>
      <c r="F24" s="126"/>
      <c r="G24" s="127"/>
      <c r="I24" s="111" t="s">
        <v>18</v>
      </c>
      <c r="J24" s="113"/>
      <c r="K24" s="36"/>
      <c r="L24" s="37"/>
      <c r="M24" s="38"/>
    </row>
    <row r="25" spans="1:13" ht="33" customHeight="1" thickBot="1" x14ac:dyDescent="0.25">
      <c r="A25" s="23"/>
      <c r="B25" s="23"/>
      <c r="C25" s="23"/>
      <c r="D25" s="31"/>
      <c r="E25" s="31"/>
      <c r="F25" s="31"/>
      <c r="G25" s="31"/>
      <c r="I25" s="42" t="s">
        <v>9</v>
      </c>
      <c r="J25" s="43"/>
      <c r="K25" s="39"/>
      <c r="L25" s="40"/>
      <c r="M25" s="41"/>
    </row>
    <row r="26" spans="1:13" ht="12" customHeight="1" x14ac:dyDescent="0.2"/>
  </sheetData>
  <sheetProtection algorithmName="SHA-512" hashValue="C+8xp90v+v7ar5XzzfGb/zejQYufqYGflwnzPgOMDI7+RjvZDsHF0/WBOQCh6EzQFpd0t+ORlceiC0WV+QmQRw==" saltValue="7xSH/SmjxhnOKlMjyxCCJA==" spinCount="100000" sheet="1" objects="1" scenarios="1"/>
  <mergeCells count="46">
    <mergeCell ref="K18:M18"/>
    <mergeCell ref="I18:J18"/>
    <mergeCell ref="A23:C23"/>
    <mergeCell ref="A24:C24"/>
    <mergeCell ref="D21:G21"/>
    <mergeCell ref="D24:G24"/>
    <mergeCell ref="D20:G20"/>
    <mergeCell ref="K20:M20"/>
    <mergeCell ref="K21:M21"/>
    <mergeCell ref="D22:G22"/>
    <mergeCell ref="I22:J22"/>
    <mergeCell ref="K22:M22"/>
    <mergeCell ref="A19:C19"/>
    <mergeCell ref="I23:J23"/>
    <mergeCell ref="I24:J24"/>
    <mergeCell ref="I20:J21"/>
    <mergeCell ref="I19:J19"/>
    <mergeCell ref="D19:G19"/>
    <mergeCell ref="D23:G23"/>
    <mergeCell ref="A20:C21"/>
    <mergeCell ref="A22:C22"/>
    <mergeCell ref="B3:G3"/>
    <mergeCell ref="B4:G5"/>
    <mergeCell ref="D6:J6"/>
    <mergeCell ref="J4:J5"/>
    <mergeCell ref="D17:G18"/>
    <mergeCell ref="A17:C18"/>
    <mergeCell ref="K17:M17"/>
    <mergeCell ref="I17:J17"/>
    <mergeCell ref="I4:I5"/>
    <mergeCell ref="K4:K5"/>
    <mergeCell ref="L4:L5"/>
    <mergeCell ref="A11:M11"/>
    <mergeCell ref="B9:J9"/>
    <mergeCell ref="K23:M23"/>
    <mergeCell ref="K24:M24"/>
    <mergeCell ref="K25:M25"/>
    <mergeCell ref="I25:J25"/>
    <mergeCell ref="B1:K1"/>
    <mergeCell ref="A12:M12"/>
    <mergeCell ref="A13:M13"/>
    <mergeCell ref="K19:M19"/>
    <mergeCell ref="A4:A5"/>
    <mergeCell ref="A15:J15"/>
    <mergeCell ref="M4:M5"/>
    <mergeCell ref="H4:H5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33" t="s">
        <v>22</v>
      </c>
      <c r="B1" s="34"/>
    </row>
    <row r="2" spans="1:2" x14ac:dyDescent="0.25">
      <c r="A2" s="34" t="s">
        <v>23</v>
      </c>
      <c r="B2" s="35">
        <v>21</v>
      </c>
    </row>
    <row r="3" spans="1:2" x14ac:dyDescent="0.25">
      <c r="A3" s="34" t="s">
        <v>24</v>
      </c>
      <c r="B3" s="35">
        <v>15</v>
      </c>
    </row>
    <row r="4" spans="1:2" x14ac:dyDescent="0.25">
      <c r="A4" s="34" t="s">
        <v>25</v>
      </c>
      <c r="B4" s="35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Bačovská Kristýna</cp:lastModifiedBy>
  <cp:lastPrinted>2019-12-16T15:44:28Z</cp:lastPrinted>
  <dcterms:created xsi:type="dcterms:W3CDTF">2019-09-24T11:59:36Z</dcterms:created>
  <dcterms:modified xsi:type="dcterms:W3CDTF">2021-08-25T07:45:26Z</dcterms:modified>
</cp:coreProperties>
</file>