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O\IOd\IOd_OHTS\SMLOUVY OIČ\AKCE\BO_2022-REACT_NBP_KICH_dorozumívací zařízení\1. Zadání\E ZAK podklady\"/>
    </mc:Choice>
  </mc:AlternateContent>
  <bookViews>
    <workbookView xWindow="0" yWindow="0" windowWidth="28800" windowHeight="12300"/>
  </bookViews>
  <sheets>
    <sheet name="KICH-1NP" sheetId="8" r:id="rId1"/>
  </sheets>
  <definedNames>
    <definedName name="_xlnm.Print_Area" localSheetId="0">'KICH-1NP'!$A$1:$H$78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8" l="1"/>
  <c r="F16" i="8"/>
  <c r="F70" i="8"/>
  <c r="H70" i="8"/>
  <c r="H54" i="8"/>
  <c r="F54" i="8"/>
  <c r="H18" i="8"/>
  <c r="F18" i="8"/>
  <c r="H17" i="8"/>
  <c r="F17" i="8"/>
  <c r="H33" i="8"/>
  <c r="F33" i="8"/>
  <c r="H34" i="8"/>
  <c r="F34" i="8"/>
  <c r="H32" i="8"/>
  <c r="F32" i="8"/>
  <c r="H31" i="8"/>
  <c r="F31" i="8"/>
  <c r="H30" i="8"/>
  <c r="F30" i="8"/>
  <c r="H24" i="8"/>
  <c r="F24" i="8"/>
  <c r="H52" i="8" l="1"/>
  <c r="F52" i="8"/>
  <c r="H29" i="8" l="1"/>
  <c r="F29" i="8"/>
  <c r="H12" i="8" l="1"/>
  <c r="F12" i="8"/>
  <c r="F26" i="8" l="1"/>
  <c r="H26" i="8"/>
  <c r="H53" i="8" l="1"/>
  <c r="H37" i="8"/>
  <c r="H36" i="8"/>
  <c r="H35" i="8"/>
  <c r="H25" i="8" l="1"/>
  <c r="F25" i="8"/>
  <c r="H67" i="8"/>
  <c r="H71" i="8"/>
  <c r="H74" i="8"/>
  <c r="H73" i="8"/>
  <c r="H72" i="8"/>
  <c r="H69" i="8"/>
  <c r="H68" i="8"/>
  <c r="F68" i="8"/>
  <c r="F67" i="8"/>
  <c r="H66" i="8"/>
  <c r="F66" i="8"/>
  <c r="H65" i="8"/>
  <c r="F65" i="8"/>
  <c r="H64" i="8"/>
  <c r="F64" i="8"/>
  <c r="H63" i="8"/>
  <c r="F63" i="8"/>
  <c r="H62" i="8"/>
  <c r="F62" i="8"/>
  <c r="H61" i="8"/>
  <c r="F61" i="8"/>
  <c r="H60" i="8"/>
  <c r="F60" i="8"/>
  <c r="H59" i="8"/>
  <c r="F59" i="8"/>
  <c r="H55" i="8"/>
  <c r="F55" i="8"/>
  <c r="F53" i="8"/>
  <c r="F27" i="8"/>
  <c r="H27" i="8"/>
  <c r="F35" i="8"/>
  <c r="H48" i="8"/>
  <c r="H47" i="8"/>
  <c r="H46" i="8"/>
  <c r="H45" i="8"/>
  <c r="H44" i="8"/>
  <c r="H43" i="8"/>
  <c r="H42" i="8"/>
  <c r="H41" i="8"/>
  <c r="H21" i="8"/>
  <c r="F21" i="8"/>
  <c r="F7" i="8"/>
  <c r="H7" i="8"/>
  <c r="F9" i="8"/>
  <c r="H9" i="8"/>
  <c r="F10" i="8"/>
  <c r="H10" i="8"/>
  <c r="F11" i="8"/>
  <c r="H11" i="8"/>
  <c r="F13" i="8"/>
  <c r="H13" i="8"/>
  <c r="F14" i="8"/>
  <c r="H14" i="8"/>
  <c r="F15" i="8"/>
  <c r="H15" i="8"/>
  <c r="F8" i="8"/>
  <c r="H8" i="8"/>
  <c r="F19" i="8"/>
  <c r="H19" i="8"/>
  <c r="F20" i="8"/>
  <c r="H20" i="8"/>
  <c r="F22" i="8"/>
  <c r="H22" i="8"/>
  <c r="F23" i="8"/>
  <c r="H23" i="8"/>
  <c r="F28" i="8"/>
  <c r="H28" i="8"/>
  <c r="F36" i="8"/>
  <c r="F37" i="8"/>
  <c r="H56" i="8" l="1"/>
  <c r="F56" i="8"/>
  <c r="H38" i="8"/>
  <c r="F75" i="8"/>
  <c r="F38" i="8"/>
  <c r="H49" i="8"/>
  <c r="H75" i="8"/>
  <c r="H78" i="8" l="1"/>
</calcChain>
</file>

<file path=xl/sharedStrings.xml><?xml version="1.0" encoding="utf-8"?>
<sst xmlns="http://schemas.openxmlformats.org/spreadsheetml/2006/main" count="192" uniqueCount="124">
  <si>
    <t>instalační krabice pod omítku</t>
  </si>
  <si>
    <t>Součty:</t>
  </si>
  <si>
    <t>Název</t>
  </si>
  <si>
    <t>Hrubá instalace - trubkování (lištování) a osazení instalačních krabic</t>
  </si>
  <si>
    <t>Označení</t>
  </si>
  <si>
    <t>materiál</t>
  </si>
  <si>
    <t>montáž</t>
  </si>
  <si>
    <t>cena/ks</t>
  </si>
  <si>
    <t>celkem</t>
  </si>
  <si>
    <t>Množství</t>
  </si>
  <si>
    <t>Slaboproudé rozvody - dodávka a montáž vodičů</t>
  </si>
  <si>
    <t>Rekapitulace:</t>
  </si>
  <si>
    <t>trubka pod omítku</t>
  </si>
  <si>
    <t>vodič protahovací</t>
  </si>
  <si>
    <t>AZ 2,5</t>
  </si>
  <si>
    <t>vodič do trubek, nebo do lišt</t>
  </si>
  <si>
    <t>Dodávky a montáže celkem - cena bez DPH:</t>
  </si>
  <si>
    <t>MT - 07 IP</t>
  </si>
  <si>
    <t>PS-07 IP</t>
  </si>
  <si>
    <t>Zásuvka terminálu</t>
  </si>
  <si>
    <t>CMT-07 IP</t>
  </si>
  <si>
    <t>Svítidlo signalizační LED</t>
  </si>
  <si>
    <t>RT-07V IP</t>
  </si>
  <si>
    <t>BC-07S IP</t>
  </si>
  <si>
    <t>Táhlo a tlačítko nouzového volání</t>
  </si>
  <si>
    <t>RB-07 IP</t>
  </si>
  <si>
    <t>Kontrola vedení</t>
  </si>
  <si>
    <t>CL</t>
  </si>
  <si>
    <t>PH</t>
  </si>
  <si>
    <t>Dodávka a montáž technologie HCC-07 IP</t>
  </si>
  <si>
    <t>Kontrolní provoz, zaškolení, vedlejší výdaje</t>
  </si>
  <si>
    <t>RA-07/12U</t>
  </si>
  <si>
    <t>Univerzální police 19"/1U</t>
  </si>
  <si>
    <t>US 19"/1U</t>
  </si>
  <si>
    <t>Napájecí injektor 24 portů/19"</t>
  </si>
  <si>
    <t>POE - 24/24"</t>
  </si>
  <si>
    <t>Instalace a konfigurace systému</t>
  </si>
  <si>
    <t>Konektor včetně ochrany a proměření RJ45</t>
  </si>
  <si>
    <t>lišta vkládací s krytem</t>
  </si>
  <si>
    <t>stropní příchytka</t>
  </si>
  <si>
    <t>ocelová</t>
  </si>
  <si>
    <t>hmoždinka osazená do zdi</t>
  </si>
  <si>
    <t xml:space="preserve"> ø 8</t>
  </si>
  <si>
    <t>vrut</t>
  </si>
  <si>
    <t>3,5x40</t>
  </si>
  <si>
    <t>demontáž zastaralého zařízení</t>
  </si>
  <si>
    <t>demontáž a zpětná montáž podhledů</t>
  </si>
  <si>
    <t>UTP Cat 5e</t>
  </si>
  <si>
    <t>Patch kabel</t>
  </si>
  <si>
    <t>Patch 0,3m</t>
  </si>
  <si>
    <t>BC-07HS IP</t>
  </si>
  <si>
    <t>Router</t>
  </si>
  <si>
    <t>ks</t>
  </si>
  <si>
    <t>PVC 25</t>
  </si>
  <si>
    <t>sádra štukatérská</t>
  </si>
  <si>
    <t>kg</t>
  </si>
  <si>
    <t>m</t>
  </si>
  <si>
    <t>hod</t>
  </si>
  <si>
    <t>Táhlo nouzového volání</t>
  </si>
  <si>
    <t>KKS 15</t>
  </si>
  <si>
    <t>CAT5E</t>
  </si>
  <si>
    <t xml:space="preserve">Napájecí zdroj + lokální server </t>
  </si>
  <si>
    <t>SW - licence provozu účastníka</t>
  </si>
  <si>
    <t>SW - L1</t>
  </si>
  <si>
    <t>SW - databáze historie volání</t>
  </si>
  <si>
    <t>SW - HC</t>
  </si>
  <si>
    <t>SW - aktivace sdruženého provozu</t>
  </si>
  <si>
    <t>SW - AW</t>
  </si>
  <si>
    <t>SW - prohlížeč historie</t>
  </si>
  <si>
    <t>SW - SQLHV</t>
  </si>
  <si>
    <t>Doprava</t>
  </si>
  <si>
    <t>km</t>
  </si>
  <si>
    <t>kpl</t>
  </si>
  <si>
    <t>kabel do trubek, nebo do lišt LSOH</t>
  </si>
  <si>
    <t>MJ</t>
  </si>
  <si>
    <t xml:space="preserve">SW – licence pro IP kameru  </t>
  </si>
  <si>
    <t>SW-CAM</t>
  </si>
  <si>
    <t>Oživení, konfigurace a ostatní rozpočtové náklady</t>
  </si>
  <si>
    <t>Koordinace stavby</t>
  </si>
  <si>
    <t>Kontrolní dny</t>
  </si>
  <si>
    <t>Ekologická likvidace odpadu</t>
  </si>
  <si>
    <t>Úklid staveniště</t>
  </si>
  <si>
    <t>ostatní drobný instalační materiál (izolační pásky, stahovací plastové pásky, spojovací materiál, svorky, koncovky, štítky…)</t>
  </si>
  <si>
    <t>18 x 13</t>
  </si>
  <si>
    <t>Držák kabelu na hrazdu</t>
  </si>
  <si>
    <t>CH1</t>
  </si>
  <si>
    <t>Kamera IP s příslušenstvím</t>
  </si>
  <si>
    <t>CAM</t>
  </si>
  <si>
    <t>OT-4 IP</t>
  </si>
  <si>
    <t>Rozvodný panel 8x 230V 19"/1U</t>
  </si>
  <si>
    <t>PDP 19"/1U</t>
  </si>
  <si>
    <t>x</t>
  </si>
  <si>
    <t>CYA 2x1,5</t>
  </si>
  <si>
    <t>CYKY-J 3x2,5</t>
  </si>
  <si>
    <t>KP 68KA</t>
  </si>
  <si>
    <t>KP 64/2KA</t>
  </si>
  <si>
    <t>držák kabelového svazku</t>
  </si>
  <si>
    <t>oprava otvorů po demontáži prvku (upravení původního otvoru - sádrování - bez malby, usazení nové instalační krabice)</t>
  </si>
  <si>
    <t>prostupy zdivem do 0,5m</t>
  </si>
  <si>
    <t>pomocné montážní a stavební práce (přesun hmot a materiálu, stěhování nábytku, propoj s tel. ústřednou, propoj s datovou sítí objektu, nepředvídatelné práce)</t>
  </si>
  <si>
    <t>PT - 07S IP 
R01.0</t>
  </si>
  <si>
    <t>ELM2</t>
  </si>
  <si>
    <t>Datový rozvaděč nástěnný 19"/12U - nástěnný
600 x 635 x 395 mm, 19,5 kg</t>
  </si>
  <si>
    <t>Terminál pacienta s tlačítkem volání ošetřovatelky</t>
  </si>
  <si>
    <t>Kabel vytrhávací - částečně kroucený</t>
  </si>
  <si>
    <t>CAB-PT-DC</t>
  </si>
  <si>
    <r>
      <t xml:space="preserve">Hlavní terminál, </t>
    </r>
    <r>
      <rPr>
        <sz val="8"/>
        <rFont val="Arial"/>
        <family val="2"/>
        <charset val="238"/>
      </rPr>
      <t>vč. adaptéru a kabelu k terminálu 2m</t>
    </r>
    <r>
      <rPr>
        <sz val="9"/>
        <rFont val="Arial"/>
        <family val="2"/>
        <charset val="238"/>
      </rPr>
      <t xml:space="preserve">                              </t>
    </r>
    <r>
      <rPr>
        <i/>
        <sz val="8"/>
        <color indexed="23"/>
        <rFont val="Arial"/>
        <family val="2"/>
        <charset val="238"/>
      </rPr>
      <t>(Touch screen monitor min. 10,4", hlasitá a diskrétní komunikace, identifikace volajícího včetně jména klienta, možnost zobrazení informací z EPS, poslech radiových stanic na hlavním terminálu, volba IP radiostanic přímo na hlavním terminálu v uživatelském menu. Možnost integrace s bezdrátovým systémem a zobrazení bezdrátových bezpečnostních tlačítek s funkcí hlídání průchodu klientů zakázanou zónou, ve spojení s IP kamerou zobrazení online přenosu od vchodu na oddělení)</t>
    </r>
  </si>
  <si>
    <r>
      <t xml:space="preserve">Pokojový terminál hovorový                                                                                                   </t>
    </r>
    <r>
      <rPr>
        <i/>
        <sz val="8"/>
        <color indexed="23"/>
        <rFont val="Arial"/>
        <family val="2"/>
        <charset val="238"/>
      </rPr>
      <t>(minimálně 4 programovatelná tlačítka, hovorové spojení s hlavním terminálem, příjem hovorového volání od lůžka klienta, hlasová navigace - informace o volajícím, číslo pokoje/lůžka, centrální hlášení přenos hlasové informace - nucený poslech)</t>
    </r>
  </si>
  <si>
    <r>
      <t xml:space="preserve">Zásuvka pacienta s držákem a reproduktorem                                                            </t>
    </r>
    <r>
      <rPr>
        <i/>
        <sz val="8"/>
        <color indexed="23"/>
        <rFont val="Arial"/>
        <family val="2"/>
        <charset val="238"/>
      </rPr>
      <t>(přenos hlasitého hovorového spojení sestra - klient, přenos hlasité reprodukce rádia a centrální hlašení vždy v případě, je - li koncový prvek zavěšen v držáku, či zavěšen na hrazdě postele klienta)</t>
    </r>
  </si>
  <si>
    <t>SW-MT</t>
  </si>
  <si>
    <t>SW - Licence pro hlavní terminál</t>
  </si>
  <si>
    <t>Datový switch 24 portů/19" (CZ)</t>
  </si>
  <si>
    <t>SWI - 24/19"
(TL-SF1024)</t>
  </si>
  <si>
    <t>EC-07N IP</t>
  </si>
  <si>
    <t>EBC-07N IP</t>
  </si>
  <si>
    <t>jistič 16/1/B, 16A</t>
  </si>
  <si>
    <t>PL7</t>
  </si>
  <si>
    <r>
      <t xml:space="preserve">Držák tlačítka, sluchátka  </t>
    </r>
    <r>
      <rPr>
        <b/>
        <sz val="9"/>
        <color rgb="FFFF0000"/>
        <rFont val="Arial"/>
        <family val="2"/>
        <charset val="238"/>
      </rPr>
      <t xml:space="preserve">(vertikální rampy Dräger 1.27, 1.23, 1.22) </t>
    </r>
  </si>
  <si>
    <r>
      <t>Zásuvka pacienta s reproduktorem</t>
    </r>
    <r>
      <rPr>
        <b/>
        <sz val="9"/>
        <color rgb="FFFF0000"/>
        <rFont val="Arial"/>
        <family val="2"/>
        <charset val="238"/>
      </rPr>
      <t xml:space="preserve"> (vertikální rampy Dräger 1.27, 1.23, 1.22) </t>
    </r>
    <r>
      <rPr>
        <i/>
        <sz val="8"/>
        <color indexed="23"/>
        <rFont val="Arial"/>
        <family val="2"/>
        <charset val="238"/>
      </rPr>
      <t xml:space="preserve">(přenos hlasitého hovorového spojení sestra - klient, přenos hlasité reprodukce rádia a centrální hlašení vždy v případě, je - li koncový prvek zavěšen v samostatném držáku, či zavěšen na hrazdě postele klienta) </t>
    </r>
  </si>
  <si>
    <r>
      <t>Venkovní terminál</t>
    </r>
    <r>
      <rPr>
        <b/>
        <sz val="9"/>
        <color rgb="FFFF0000"/>
        <rFont val="Arial"/>
        <family val="2"/>
        <charset val="238"/>
      </rPr>
      <t xml:space="preserve"> (venkovní vchod před 1.01)</t>
    </r>
  </si>
  <si>
    <r>
      <t xml:space="preserve">Elektrický zámek s pamětí                                                                                                          </t>
    </r>
    <r>
      <rPr>
        <sz val="9"/>
        <color rgb="FFFF0000"/>
        <rFont val="Arial"/>
        <family val="2"/>
        <charset val="238"/>
      </rPr>
      <t xml:space="preserve">(montuje a zapojuje dodavatel dveří)
</t>
    </r>
    <r>
      <rPr>
        <sz val="9"/>
        <color theme="1"/>
        <rFont val="Arial"/>
        <family val="2"/>
        <charset val="238"/>
      </rPr>
      <t>Zámek má stavitelnou západku.</t>
    </r>
  </si>
  <si>
    <t>oprava otvorů v rampách pro montáž zásuvky pacienta</t>
  </si>
  <si>
    <t xml:space="preserve">                                                                                                                                Objekt: FN Brno, KICH - JIP+ stacionář, 1NP, budova B</t>
  </si>
  <si>
    <t>Výkaz výměr  "Komunikační zařízení sestra-pacient" HCC-07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</si>
</sst>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.0??;\-\ #,##0.0??;&quot;–&quot;???;_(@_)"/>
    <numFmt numFmtId="165" formatCode="_(#,##0.00_);[Red]\-\ #,##0.00_);&quot;–&quot;??;_(@_)"/>
    <numFmt numFmtId="166" formatCode="#,##0.00\ &quot;Kč&quot;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Tahoma"/>
      <family val="2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8"/>
      <color indexed="23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2" borderId="0" xfId="0" applyFont="1" applyFill="1"/>
    <xf numFmtId="4" fontId="3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8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8" fillId="0" borderId="6" xfId="0" applyNumberFormat="1" applyFont="1" applyBorder="1" applyAlignment="1">
      <alignment vertical="center"/>
    </xf>
    <xf numFmtId="3" fontId="8" fillId="2" borderId="6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wrapText="1"/>
    </xf>
    <xf numFmtId="4" fontId="2" fillId="2" borderId="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49" fontId="2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left" vertical="top" wrapText="1"/>
    </xf>
    <xf numFmtId="164" fontId="3" fillId="0" borderId="20" xfId="0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28" xfId="0" applyFont="1" applyFill="1" applyBorder="1"/>
    <xf numFmtId="0" fontId="12" fillId="0" borderId="1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3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9" fontId="3" fillId="2" borderId="29" xfId="0" applyNumberFormat="1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right" vertical="center"/>
    </xf>
    <xf numFmtId="4" fontId="8" fillId="2" borderId="30" xfId="0" applyNumberFormat="1" applyFont="1" applyFill="1" applyBorder="1" applyAlignment="1">
      <alignment vertical="center"/>
    </xf>
    <xf numFmtId="4" fontId="3" fillId="2" borderId="31" xfId="0" applyNumberFormat="1" applyFont="1" applyFill="1" applyBorder="1" applyAlignment="1">
      <alignment vertical="center"/>
    </xf>
    <xf numFmtId="0" fontId="0" fillId="2" borderId="0" xfId="0" applyFill="1"/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22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horizontal="center" vertical="top"/>
    </xf>
    <xf numFmtId="166" fontId="2" fillId="0" borderId="34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13" fillId="2" borderId="25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2">
    <cellStyle name="Normální" xfId="0" builtinId="0"/>
    <cellStyle name="normální 3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9"/>
  <sheetViews>
    <sheetView tabSelected="1" zoomScale="80" zoomScaleNormal="80" zoomScaleSheetLayoutView="80" workbookViewId="0">
      <selection activeCell="G7" sqref="G7"/>
    </sheetView>
  </sheetViews>
  <sheetFormatPr defaultColWidth="8.7109375" defaultRowHeight="12" x14ac:dyDescent="0.2"/>
  <cols>
    <col min="1" max="1" width="50.7109375" style="6" customWidth="1"/>
    <col min="2" max="2" width="15.85546875" style="6" customWidth="1"/>
    <col min="3" max="3" width="7.7109375" style="6" customWidth="1"/>
    <col min="4" max="4" width="6.7109375" style="26" customWidth="1"/>
    <col min="5" max="5" width="10.7109375" style="6" customWidth="1"/>
    <col min="6" max="6" width="13.7109375" style="6" customWidth="1"/>
    <col min="7" max="7" width="12.7109375" style="6" customWidth="1"/>
    <col min="8" max="8" width="14.7109375" style="6" customWidth="1"/>
    <col min="9" max="16384" width="8.7109375" style="6"/>
  </cols>
  <sheetData>
    <row r="1" spans="1:12" ht="20.25" customHeight="1" thickBot="1" x14ac:dyDescent="0.25">
      <c r="A1" s="142" t="s">
        <v>123</v>
      </c>
      <c r="B1" s="143"/>
      <c r="C1" s="143"/>
      <c r="D1" s="143"/>
      <c r="E1" s="143"/>
      <c r="F1" s="143"/>
      <c r="G1" s="143"/>
      <c r="H1" s="144"/>
    </row>
    <row r="2" spans="1:12" ht="18.75" customHeight="1" thickBot="1" x14ac:dyDescent="0.25">
      <c r="A2" s="145" t="s">
        <v>122</v>
      </c>
      <c r="B2" s="146"/>
      <c r="C2" s="146"/>
      <c r="D2" s="146"/>
      <c r="E2" s="146"/>
      <c r="F2" s="146"/>
      <c r="G2" s="146"/>
      <c r="H2" s="147"/>
    </row>
    <row r="3" spans="1:12" ht="16.5" customHeight="1" thickBot="1" x14ac:dyDescent="0.25">
      <c r="A3" s="148"/>
      <c r="B3" s="149"/>
      <c r="C3" s="149"/>
      <c r="D3" s="149"/>
      <c r="E3" s="149"/>
      <c r="F3" s="149"/>
      <c r="G3" s="149"/>
      <c r="H3" s="149"/>
    </row>
    <row r="4" spans="1:12" x14ac:dyDescent="0.2">
      <c r="A4" s="138" t="s">
        <v>2</v>
      </c>
      <c r="B4" s="138" t="s">
        <v>4</v>
      </c>
      <c r="C4" s="138" t="s">
        <v>74</v>
      </c>
      <c r="D4" s="150" t="s">
        <v>9</v>
      </c>
      <c r="E4" s="140" t="s">
        <v>5</v>
      </c>
      <c r="F4" s="141"/>
      <c r="G4" s="140" t="s">
        <v>6</v>
      </c>
      <c r="H4" s="141"/>
    </row>
    <row r="5" spans="1:12" ht="12.6" customHeight="1" thickBot="1" x14ac:dyDescent="0.25">
      <c r="A5" s="139"/>
      <c r="B5" s="139"/>
      <c r="C5" s="152"/>
      <c r="D5" s="151"/>
      <c r="E5" s="86" t="s">
        <v>7</v>
      </c>
      <c r="F5" s="87" t="s">
        <v>8</v>
      </c>
      <c r="G5" s="86" t="s">
        <v>7</v>
      </c>
      <c r="H5" s="87" t="s">
        <v>8</v>
      </c>
    </row>
    <row r="6" spans="1:12" ht="14.1" customHeight="1" thickBot="1" x14ac:dyDescent="0.25">
      <c r="A6" s="75" t="s">
        <v>29</v>
      </c>
      <c r="B6" s="76"/>
      <c r="C6" s="76"/>
      <c r="D6" s="115"/>
      <c r="E6" s="76"/>
      <c r="F6" s="76"/>
      <c r="G6" s="76"/>
      <c r="H6" s="76"/>
    </row>
    <row r="7" spans="1:12" ht="91.5" customHeight="1" x14ac:dyDescent="0.2">
      <c r="A7" s="82" t="s">
        <v>106</v>
      </c>
      <c r="B7" s="10" t="s">
        <v>17</v>
      </c>
      <c r="C7" s="10" t="s">
        <v>52</v>
      </c>
      <c r="D7" s="70">
        <v>2</v>
      </c>
      <c r="E7" s="11">
        <v>0</v>
      </c>
      <c r="F7" s="11">
        <f t="shared" ref="F7:F28" si="0">D7*E7</f>
        <v>0</v>
      </c>
      <c r="G7" s="11">
        <v>0</v>
      </c>
      <c r="H7" s="32">
        <f t="shared" ref="H7:H28" si="1">D7*G7</f>
        <v>0</v>
      </c>
    </row>
    <row r="8" spans="1:12" ht="15.75" customHeight="1" x14ac:dyDescent="0.2">
      <c r="A8" s="12" t="s">
        <v>19</v>
      </c>
      <c r="B8" s="13" t="s">
        <v>20</v>
      </c>
      <c r="C8" s="13" t="s">
        <v>52</v>
      </c>
      <c r="D8" s="21">
        <v>2</v>
      </c>
      <c r="E8" s="14">
        <v>0</v>
      </c>
      <c r="F8" s="14">
        <f>D8*E8</f>
        <v>0</v>
      </c>
      <c r="G8" s="14">
        <v>0</v>
      </c>
      <c r="H8" s="33">
        <f>D8*G8</f>
        <v>0</v>
      </c>
    </row>
    <row r="9" spans="1:12" ht="25.7" customHeight="1" x14ac:dyDescent="0.2">
      <c r="A9" s="18" t="s">
        <v>102</v>
      </c>
      <c r="B9" s="13" t="s">
        <v>31</v>
      </c>
      <c r="C9" s="13" t="s">
        <v>52</v>
      </c>
      <c r="D9" s="21">
        <v>1</v>
      </c>
      <c r="E9" s="14">
        <v>0</v>
      </c>
      <c r="F9" s="14">
        <f t="shared" si="0"/>
        <v>0</v>
      </c>
      <c r="G9" s="14">
        <v>0</v>
      </c>
      <c r="H9" s="33">
        <f t="shared" si="1"/>
        <v>0</v>
      </c>
    </row>
    <row r="10" spans="1:12" ht="15.75" customHeight="1" x14ac:dyDescent="0.2">
      <c r="A10" s="15" t="s">
        <v>61</v>
      </c>
      <c r="B10" s="13" t="s">
        <v>18</v>
      </c>
      <c r="C10" s="13" t="s">
        <v>52</v>
      </c>
      <c r="D10" s="21">
        <v>1</v>
      </c>
      <c r="E10" s="14">
        <v>0</v>
      </c>
      <c r="F10" s="14">
        <f t="shared" si="0"/>
        <v>0</v>
      </c>
      <c r="G10" s="14">
        <v>0</v>
      </c>
      <c r="H10" s="33">
        <f t="shared" si="1"/>
        <v>0</v>
      </c>
    </row>
    <row r="11" spans="1:12" ht="15.75" customHeight="1" x14ac:dyDescent="0.2">
      <c r="A11" s="12" t="s">
        <v>89</v>
      </c>
      <c r="B11" s="13" t="s">
        <v>90</v>
      </c>
      <c r="C11" s="13" t="s">
        <v>52</v>
      </c>
      <c r="D11" s="21">
        <v>1</v>
      </c>
      <c r="E11" s="14">
        <v>0</v>
      </c>
      <c r="F11" s="14">
        <f t="shared" si="0"/>
        <v>0</v>
      </c>
      <c r="G11" s="14">
        <v>0</v>
      </c>
      <c r="H11" s="33">
        <f t="shared" si="1"/>
        <v>0</v>
      </c>
    </row>
    <row r="12" spans="1:12" ht="15.75" customHeight="1" x14ac:dyDescent="0.2">
      <c r="A12" s="16" t="s">
        <v>110</v>
      </c>
      <c r="B12" s="13" t="s">
        <v>109</v>
      </c>
      <c r="C12" s="13" t="s">
        <v>52</v>
      </c>
      <c r="D12" s="21">
        <v>2</v>
      </c>
      <c r="E12" s="14">
        <v>0</v>
      </c>
      <c r="F12" s="14">
        <f t="shared" ref="F12" si="2">D12*E12</f>
        <v>0</v>
      </c>
      <c r="G12" s="14">
        <v>0</v>
      </c>
      <c r="H12" s="33">
        <f t="shared" ref="H12" si="3">D12*G12</f>
        <v>0</v>
      </c>
    </row>
    <row r="13" spans="1:12" ht="15.75" customHeight="1" x14ac:dyDescent="0.2">
      <c r="A13" s="12" t="s">
        <v>62</v>
      </c>
      <c r="B13" s="13" t="s">
        <v>63</v>
      </c>
      <c r="C13" s="13" t="s">
        <v>52</v>
      </c>
      <c r="D13" s="21">
        <v>9</v>
      </c>
      <c r="E13" s="14">
        <v>0</v>
      </c>
      <c r="F13" s="14">
        <f t="shared" ref="F13:F15" si="4">D13*E13</f>
        <v>0</v>
      </c>
      <c r="G13" s="14">
        <v>0</v>
      </c>
      <c r="H13" s="33">
        <f t="shared" ref="H13:H15" si="5">D13*G13</f>
        <v>0</v>
      </c>
    </row>
    <row r="14" spans="1:12" ht="15.75" customHeight="1" x14ac:dyDescent="0.2">
      <c r="A14" s="12" t="s">
        <v>64</v>
      </c>
      <c r="B14" s="13" t="s">
        <v>65</v>
      </c>
      <c r="C14" s="13" t="s">
        <v>52</v>
      </c>
      <c r="D14" s="21">
        <v>2</v>
      </c>
      <c r="E14" s="14">
        <v>0</v>
      </c>
      <c r="F14" s="14">
        <f t="shared" si="4"/>
        <v>0</v>
      </c>
      <c r="G14" s="14">
        <v>0</v>
      </c>
      <c r="H14" s="33">
        <f t="shared" si="5"/>
        <v>0</v>
      </c>
    </row>
    <row r="15" spans="1:12" ht="15.75" customHeight="1" x14ac:dyDescent="0.2">
      <c r="A15" s="12" t="s">
        <v>66</v>
      </c>
      <c r="B15" s="13" t="s">
        <v>67</v>
      </c>
      <c r="C15" s="13" t="s">
        <v>52</v>
      </c>
      <c r="D15" s="21">
        <v>2</v>
      </c>
      <c r="E15" s="14">
        <v>0</v>
      </c>
      <c r="F15" s="14">
        <f t="shared" si="4"/>
        <v>0</v>
      </c>
      <c r="G15" s="14">
        <v>0</v>
      </c>
      <c r="H15" s="33">
        <f t="shared" si="5"/>
        <v>0</v>
      </c>
      <c r="L15" s="5"/>
    </row>
    <row r="16" spans="1:12" ht="15.75" customHeight="1" x14ac:dyDescent="0.2">
      <c r="A16" s="12" t="s">
        <v>68</v>
      </c>
      <c r="B16" s="13" t="s">
        <v>69</v>
      </c>
      <c r="C16" s="13" t="s">
        <v>52</v>
      </c>
      <c r="D16" s="21">
        <v>2</v>
      </c>
      <c r="E16" s="14">
        <v>0</v>
      </c>
      <c r="F16" s="14">
        <f t="shared" si="0"/>
        <v>0</v>
      </c>
      <c r="G16" s="14">
        <v>0</v>
      </c>
      <c r="H16" s="33">
        <f t="shared" si="1"/>
        <v>0</v>
      </c>
    </row>
    <row r="17" spans="1:34" ht="15.75" customHeight="1" x14ac:dyDescent="0.2">
      <c r="A17" s="28" t="s">
        <v>75</v>
      </c>
      <c r="B17" s="13" t="s">
        <v>76</v>
      </c>
      <c r="C17" s="13" t="s">
        <v>52</v>
      </c>
      <c r="D17" s="21">
        <v>1</v>
      </c>
      <c r="E17" s="14">
        <v>0</v>
      </c>
      <c r="F17" s="14">
        <f t="shared" si="0"/>
        <v>0</v>
      </c>
      <c r="G17" s="14">
        <v>0</v>
      </c>
      <c r="H17" s="33">
        <f t="shared" si="1"/>
        <v>0</v>
      </c>
    </row>
    <row r="18" spans="1:34" ht="15.75" customHeight="1" x14ac:dyDescent="0.2">
      <c r="A18" s="12" t="s">
        <v>32</v>
      </c>
      <c r="B18" s="13" t="s">
        <v>33</v>
      </c>
      <c r="C18" s="13" t="s">
        <v>52</v>
      </c>
      <c r="D18" s="21">
        <v>1</v>
      </c>
      <c r="E18" s="14">
        <v>0</v>
      </c>
      <c r="F18" s="14">
        <f t="shared" si="0"/>
        <v>0</v>
      </c>
      <c r="G18" s="14">
        <v>0</v>
      </c>
      <c r="H18" s="33">
        <f t="shared" si="1"/>
        <v>0</v>
      </c>
    </row>
    <row r="19" spans="1:34" ht="23.1" customHeight="1" x14ac:dyDescent="0.2">
      <c r="A19" s="12" t="s">
        <v>111</v>
      </c>
      <c r="B19" s="19" t="s">
        <v>112</v>
      </c>
      <c r="C19" s="13" t="s">
        <v>52</v>
      </c>
      <c r="D19" s="21">
        <v>1</v>
      </c>
      <c r="E19" s="14">
        <v>0</v>
      </c>
      <c r="F19" s="14">
        <f t="shared" si="0"/>
        <v>0</v>
      </c>
      <c r="G19" s="14">
        <v>0</v>
      </c>
      <c r="H19" s="33">
        <f t="shared" si="1"/>
        <v>0</v>
      </c>
    </row>
    <row r="20" spans="1:34" ht="15.75" customHeight="1" x14ac:dyDescent="0.2">
      <c r="A20" s="23" t="s">
        <v>34</v>
      </c>
      <c r="B20" s="20" t="s">
        <v>35</v>
      </c>
      <c r="C20" s="13" t="s">
        <v>52</v>
      </c>
      <c r="D20" s="21">
        <v>1</v>
      </c>
      <c r="E20" s="22">
        <v>0</v>
      </c>
      <c r="F20" s="22">
        <f t="shared" si="0"/>
        <v>0</v>
      </c>
      <c r="G20" s="22">
        <v>0</v>
      </c>
      <c r="H20" s="121">
        <f t="shared" si="1"/>
        <v>0</v>
      </c>
    </row>
    <row r="21" spans="1:34" ht="15.75" customHeight="1" x14ac:dyDescent="0.2">
      <c r="A21" s="18" t="s">
        <v>21</v>
      </c>
      <c r="B21" s="13" t="s">
        <v>27</v>
      </c>
      <c r="C21" s="13" t="s">
        <v>52</v>
      </c>
      <c r="D21" s="21">
        <v>5</v>
      </c>
      <c r="E21" s="14">
        <v>0</v>
      </c>
      <c r="F21" s="14">
        <f>D21*E21</f>
        <v>0</v>
      </c>
      <c r="G21" s="14">
        <v>0</v>
      </c>
      <c r="H21" s="33">
        <f>D21*G21</f>
        <v>0</v>
      </c>
    </row>
    <row r="22" spans="1:34" ht="56.65" customHeight="1" x14ac:dyDescent="0.2">
      <c r="A22" s="89" t="s">
        <v>107</v>
      </c>
      <c r="B22" s="90" t="s">
        <v>22</v>
      </c>
      <c r="C22" s="90" t="s">
        <v>52</v>
      </c>
      <c r="D22" s="69">
        <v>5</v>
      </c>
      <c r="E22" s="91">
        <v>0</v>
      </c>
      <c r="F22" s="91">
        <f t="shared" si="0"/>
        <v>0</v>
      </c>
      <c r="G22" s="91">
        <v>0</v>
      </c>
      <c r="H22" s="101">
        <f t="shared" si="1"/>
        <v>0</v>
      </c>
    </row>
    <row r="23" spans="1:34" ht="57" customHeight="1" x14ac:dyDescent="0.2">
      <c r="A23" s="18" t="s">
        <v>118</v>
      </c>
      <c r="B23" s="13" t="s">
        <v>23</v>
      </c>
      <c r="C23" s="13" t="s">
        <v>52</v>
      </c>
      <c r="D23" s="21">
        <v>5</v>
      </c>
      <c r="E23" s="14">
        <v>0</v>
      </c>
      <c r="F23" s="14">
        <f t="shared" si="0"/>
        <v>0</v>
      </c>
      <c r="G23" s="14">
        <v>0</v>
      </c>
      <c r="H23" s="33">
        <f t="shared" si="1"/>
        <v>0</v>
      </c>
    </row>
    <row r="24" spans="1:34" ht="46.9" customHeight="1" x14ac:dyDescent="0.2">
      <c r="A24" s="18" t="s">
        <v>108</v>
      </c>
      <c r="B24" s="13" t="s">
        <v>50</v>
      </c>
      <c r="C24" s="13" t="s">
        <v>52</v>
      </c>
      <c r="D24" s="21">
        <v>4</v>
      </c>
      <c r="E24" s="14">
        <v>0</v>
      </c>
      <c r="F24" s="14">
        <f t="shared" ref="F24" si="6">D24*E24</f>
        <v>0</v>
      </c>
      <c r="G24" s="14">
        <v>0</v>
      </c>
      <c r="H24" s="33">
        <f t="shared" ref="H24" si="7">D24*G24</f>
        <v>0</v>
      </c>
    </row>
    <row r="25" spans="1:34" ht="15.75" customHeight="1" x14ac:dyDescent="0.2">
      <c r="A25" s="16" t="s">
        <v>103</v>
      </c>
      <c r="B25" s="71" t="s">
        <v>100</v>
      </c>
      <c r="C25" s="13" t="s">
        <v>52</v>
      </c>
      <c r="D25" s="21">
        <v>9</v>
      </c>
      <c r="E25" s="22">
        <v>0</v>
      </c>
      <c r="F25" s="14">
        <f t="shared" si="0"/>
        <v>0</v>
      </c>
      <c r="G25" s="14">
        <v>0</v>
      </c>
      <c r="H25" s="33">
        <f t="shared" si="1"/>
        <v>0</v>
      </c>
      <c r="K25" s="5"/>
    </row>
    <row r="26" spans="1:34" ht="15.75" customHeight="1" x14ac:dyDescent="0.2">
      <c r="A26" s="83" t="s">
        <v>104</v>
      </c>
      <c r="B26" s="84" t="s">
        <v>105</v>
      </c>
      <c r="C26" s="85" t="s">
        <v>52</v>
      </c>
      <c r="D26" s="21">
        <v>9</v>
      </c>
      <c r="E26" s="72">
        <v>0</v>
      </c>
      <c r="F26" s="72">
        <f t="shared" ref="F26" si="8">D26*E26</f>
        <v>0</v>
      </c>
      <c r="G26" s="17">
        <v>0</v>
      </c>
      <c r="H26" s="94">
        <f t="shared" ref="H26" si="9">D26*G26</f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.75" customHeight="1" x14ac:dyDescent="0.2">
      <c r="A27" s="12" t="s">
        <v>84</v>
      </c>
      <c r="B27" s="24" t="s">
        <v>85</v>
      </c>
      <c r="C27" s="13" t="s">
        <v>52</v>
      </c>
      <c r="D27" s="21">
        <v>9</v>
      </c>
      <c r="E27" s="14">
        <v>0</v>
      </c>
      <c r="F27" s="14">
        <f t="shared" si="0"/>
        <v>0</v>
      </c>
      <c r="G27" s="14">
        <v>0</v>
      </c>
      <c r="H27" s="33">
        <f t="shared" si="1"/>
        <v>0</v>
      </c>
    </row>
    <row r="28" spans="1:34" ht="15.75" customHeight="1" x14ac:dyDescent="0.2">
      <c r="A28" s="12" t="s">
        <v>117</v>
      </c>
      <c r="B28" s="13" t="s">
        <v>28</v>
      </c>
      <c r="C28" s="13" t="s">
        <v>52</v>
      </c>
      <c r="D28" s="21">
        <v>5</v>
      </c>
      <c r="E28" s="14">
        <v>0</v>
      </c>
      <c r="F28" s="14">
        <f t="shared" si="0"/>
        <v>0</v>
      </c>
      <c r="G28" s="14">
        <v>0</v>
      </c>
      <c r="H28" s="33">
        <f t="shared" si="1"/>
        <v>0</v>
      </c>
    </row>
    <row r="29" spans="1:34" ht="15.75" customHeight="1" x14ac:dyDescent="0.2">
      <c r="A29" s="12" t="s">
        <v>58</v>
      </c>
      <c r="B29" s="13" t="s">
        <v>113</v>
      </c>
      <c r="C29" s="13" t="s">
        <v>52</v>
      </c>
      <c r="D29" s="21">
        <v>1</v>
      </c>
      <c r="E29" s="14">
        <v>0</v>
      </c>
      <c r="F29" s="14">
        <f t="shared" ref="F29" si="10">D29*E29</f>
        <v>0</v>
      </c>
      <c r="G29" s="14">
        <v>0</v>
      </c>
      <c r="H29" s="33">
        <f t="shared" ref="H29" si="11">D29*G29</f>
        <v>0</v>
      </c>
    </row>
    <row r="30" spans="1:34" ht="15.75" customHeight="1" x14ac:dyDescent="0.2">
      <c r="A30" s="12" t="s">
        <v>24</v>
      </c>
      <c r="B30" s="13" t="s">
        <v>114</v>
      </c>
      <c r="C30" s="13" t="s">
        <v>52</v>
      </c>
      <c r="D30" s="21">
        <v>1</v>
      </c>
      <c r="E30" s="14">
        <v>0</v>
      </c>
      <c r="F30" s="14">
        <f t="shared" ref="F30:F37" si="12">D30*E30</f>
        <v>0</v>
      </c>
      <c r="G30" s="14">
        <v>0</v>
      </c>
      <c r="H30" s="33">
        <f t="shared" ref="H30:H34" si="13">D30*G30</f>
        <v>0</v>
      </c>
    </row>
    <row r="31" spans="1:34" ht="15.75" customHeight="1" x14ac:dyDescent="0.2">
      <c r="A31" s="12" t="s">
        <v>119</v>
      </c>
      <c r="B31" s="13" t="s">
        <v>88</v>
      </c>
      <c r="C31" s="13" t="s">
        <v>52</v>
      </c>
      <c r="D31" s="21">
        <v>1</v>
      </c>
      <c r="E31" s="14">
        <v>0</v>
      </c>
      <c r="F31" s="14">
        <f t="shared" si="12"/>
        <v>0</v>
      </c>
      <c r="G31" s="14">
        <v>0</v>
      </c>
      <c r="H31" s="33">
        <f t="shared" si="13"/>
        <v>0</v>
      </c>
    </row>
    <row r="32" spans="1:34" ht="34.15" customHeight="1" x14ac:dyDescent="0.2">
      <c r="A32" s="18" t="s">
        <v>120</v>
      </c>
      <c r="B32" s="90" t="s">
        <v>101</v>
      </c>
      <c r="C32" s="90" t="s">
        <v>52</v>
      </c>
      <c r="D32" s="69">
        <v>1</v>
      </c>
      <c r="E32" s="91">
        <v>0</v>
      </c>
      <c r="F32" s="91">
        <f t="shared" si="12"/>
        <v>0</v>
      </c>
      <c r="G32" s="91">
        <v>0</v>
      </c>
      <c r="H32" s="101">
        <f t="shared" si="13"/>
        <v>0</v>
      </c>
    </row>
    <row r="33" spans="1:34" ht="15.75" customHeight="1" x14ac:dyDescent="0.2">
      <c r="A33" s="28" t="s">
        <v>86</v>
      </c>
      <c r="B33" s="25" t="s">
        <v>87</v>
      </c>
      <c r="C33" s="13" t="s">
        <v>52</v>
      </c>
      <c r="D33" s="21">
        <v>1</v>
      </c>
      <c r="E33" s="14">
        <v>0</v>
      </c>
      <c r="F33" s="14">
        <f t="shared" si="12"/>
        <v>0</v>
      </c>
      <c r="G33" s="14">
        <v>0</v>
      </c>
      <c r="H33" s="33">
        <f t="shared" si="13"/>
        <v>0</v>
      </c>
    </row>
    <row r="34" spans="1:34" ht="15.75" customHeight="1" x14ac:dyDescent="0.2">
      <c r="A34" s="12" t="s">
        <v>51</v>
      </c>
      <c r="B34" s="25" t="s">
        <v>25</v>
      </c>
      <c r="C34" s="13" t="s">
        <v>52</v>
      </c>
      <c r="D34" s="21">
        <v>1</v>
      </c>
      <c r="E34" s="14">
        <v>0</v>
      </c>
      <c r="F34" s="14">
        <f t="shared" si="12"/>
        <v>0</v>
      </c>
      <c r="G34" s="14">
        <v>0</v>
      </c>
      <c r="H34" s="33">
        <f t="shared" si="13"/>
        <v>0</v>
      </c>
    </row>
    <row r="35" spans="1:34" s="73" customFormat="1" ht="23.45" customHeight="1" x14ac:dyDescent="0.2">
      <c r="A35" s="18" t="s">
        <v>82</v>
      </c>
      <c r="B35" s="25"/>
      <c r="C35" s="25" t="s">
        <v>72</v>
      </c>
      <c r="D35" s="21">
        <v>1</v>
      </c>
      <c r="E35" s="14">
        <v>0</v>
      </c>
      <c r="F35" s="14">
        <f>D35*E35</f>
        <v>0</v>
      </c>
      <c r="G35" s="14">
        <v>0</v>
      </c>
      <c r="H35" s="33">
        <f>D35*G35</f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customHeight="1" x14ac:dyDescent="0.2">
      <c r="A36" s="18" t="s">
        <v>48</v>
      </c>
      <c r="B36" s="25" t="s">
        <v>49</v>
      </c>
      <c r="C36" s="13" t="s">
        <v>52</v>
      </c>
      <c r="D36" s="21">
        <v>17</v>
      </c>
      <c r="E36" s="14">
        <v>0</v>
      </c>
      <c r="F36" s="14">
        <f t="shared" si="12"/>
        <v>0</v>
      </c>
      <c r="G36" s="14">
        <v>0</v>
      </c>
      <c r="H36" s="33">
        <f>D36*G36</f>
        <v>0</v>
      </c>
    </row>
    <row r="37" spans="1:34" ht="15.75" customHeight="1" thickBot="1" x14ac:dyDescent="0.25">
      <c r="A37" s="95" t="s">
        <v>37</v>
      </c>
      <c r="B37" s="96" t="s">
        <v>60</v>
      </c>
      <c r="C37" s="97" t="s">
        <v>52</v>
      </c>
      <c r="D37" s="114">
        <v>38</v>
      </c>
      <c r="E37" s="98">
        <v>0</v>
      </c>
      <c r="F37" s="98">
        <f t="shared" si="12"/>
        <v>0</v>
      </c>
      <c r="G37" s="98">
        <v>0</v>
      </c>
      <c r="H37" s="122">
        <f>D37*G37</f>
        <v>0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1:34" ht="15.75" customHeight="1" x14ac:dyDescent="0.2">
      <c r="A38" s="1" t="s">
        <v>1</v>
      </c>
      <c r="B38" s="124"/>
      <c r="C38" s="124"/>
      <c r="D38" s="116"/>
      <c r="E38" s="124"/>
      <c r="F38" s="125">
        <f>SUM(F7:F37)</f>
        <v>0</v>
      </c>
      <c r="G38" s="4"/>
      <c r="H38" s="62">
        <f>SUM(H7:H37)</f>
        <v>0</v>
      </c>
    </row>
    <row r="39" spans="1:34" ht="15.75" customHeight="1" x14ac:dyDescent="0.2">
      <c r="A39" s="1"/>
      <c r="B39" s="128"/>
      <c r="C39" s="128"/>
      <c r="D39" s="117"/>
      <c r="E39" s="128"/>
      <c r="F39" s="133"/>
      <c r="G39" s="4"/>
      <c r="H39" s="3"/>
    </row>
    <row r="40" spans="1:34" ht="15.75" customHeight="1" thickBot="1" x14ac:dyDescent="0.25">
      <c r="A40" s="7" t="s">
        <v>77</v>
      </c>
      <c r="B40" s="120"/>
      <c r="C40" s="120"/>
      <c r="D40" s="134"/>
      <c r="E40" s="120"/>
      <c r="F40" s="120"/>
      <c r="G40" s="8"/>
      <c r="H40" s="8"/>
    </row>
    <row r="41" spans="1:34" ht="15.75" customHeight="1" x14ac:dyDescent="0.2">
      <c r="A41" s="9" t="s">
        <v>26</v>
      </c>
      <c r="B41" s="31"/>
      <c r="C41" s="10" t="s">
        <v>52</v>
      </c>
      <c r="D41" s="70">
        <v>1</v>
      </c>
      <c r="E41" s="11"/>
      <c r="F41" s="11"/>
      <c r="G41" s="11">
        <v>0</v>
      </c>
      <c r="H41" s="32">
        <f t="shared" ref="H41:H48" si="14">D41*G41</f>
        <v>0</v>
      </c>
    </row>
    <row r="42" spans="1:34" ht="15.75" customHeight="1" x14ac:dyDescent="0.2">
      <c r="A42" s="18" t="s">
        <v>36</v>
      </c>
      <c r="B42" s="25"/>
      <c r="C42" s="25" t="s">
        <v>52</v>
      </c>
      <c r="D42" s="21">
        <v>1</v>
      </c>
      <c r="E42" s="14"/>
      <c r="F42" s="14"/>
      <c r="G42" s="14">
        <v>0</v>
      </c>
      <c r="H42" s="33">
        <f t="shared" si="14"/>
        <v>0</v>
      </c>
    </row>
    <row r="43" spans="1:34" ht="15.75" customHeight="1" x14ac:dyDescent="0.2">
      <c r="A43" s="12" t="s">
        <v>30</v>
      </c>
      <c r="B43" s="34"/>
      <c r="C43" s="34" t="s">
        <v>52</v>
      </c>
      <c r="D43" s="21">
        <v>1</v>
      </c>
      <c r="E43" s="14"/>
      <c r="F43" s="14"/>
      <c r="G43" s="14">
        <v>0</v>
      </c>
      <c r="H43" s="33">
        <f t="shared" si="14"/>
        <v>0</v>
      </c>
    </row>
    <row r="44" spans="1:34" ht="15.75" customHeight="1" x14ac:dyDescent="0.2">
      <c r="A44" s="35" t="s">
        <v>78</v>
      </c>
      <c r="B44" s="36"/>
      <c r="C44" s="36" t="s">
        <v>57</v>
      </c>
      <c r="D44" s="54">
        <v>4</v>
      </c>
      <c r="E44" s="37"/>
      <c r="F44" s="37"/>
      <c r="G44" s="37">
        <v>0</v>
      </c>
      <c r="H44" s="33">
        <f t="shared" si="14"/>
        <v>0</v>
      </c>
    </row>
    <row r="45" spans="1:34" ht="15.75" customHeight="1" x14ac:dyDescent="0.2">
      <c r="A45" s="35" t="s">
        <v>79</v>
      </c>
      <c r="B45" s="36"/>
      <c r="C45" s="36" t="s">
        <v>57</v>
      </c>
      <c r="D45" s="54">
        <v>4</v>
      </c>
      <c r="E45" s="37"/>
      <c r="F45" s="37"/>
      <c r="G45" s="37">
        <v>0</v>
      </c>
      <c r="H45" s="33">
        <f t="shared" si="14"/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15.75" customHeight="1" x14ac:dyDescent="0.2">
      <c r="A46" s="35" t="s">
        <v>80</v>
      </c>
      <c r="B46" s="36"/>
      <c r="C46" s="36" t="s">
        <v>52</v>
      </c>
      <c r="D46" s="54">
        <v>1</v>
      </c>
      <c r="E46" s="37"/>
      <c r="F46" s="37"/>
      <c r="G46" s="37">
        <v>0</v>
      </c>
      <c r="H46" s="33">
        <f t="shared" si="14"/>
        <v>0</v>
      </c>
    </row>
    <row r="47" spans="1:34" ht="15.75" customHeight="1" x14ac:dyDescent="0.2">
      <c r="A47" s="38" t="s">
        <v>81</v>
      </c>
      <c r="B47" s="39"/>
      <c r="C47" s="39" t="s">
        <v>57</v>
      </c>
      <c r="D47" s="54">
        <v>3</v>
      </c>
      <c r="E47" s="37"/>
      <c r="F47" s="37"/>
      <c r="G47" s="37">
        <v>0</v>
      </c>
      <c r="H47" s="33">
        <f t="shared" si="14"/>
        <v>0</v>
      </c>
    </row>
    <row r="48" spans="1:34" ht="15.75" customHeight="1" thickBot="1" x14ac:dyDescent="0.25">
      <c r="A48" s="99" t="s">
        <v>70</v>
      </c>
      <c r="B48" s="100"/>
      <c r="C48" s="100" t="s">
        <v>71</v>
      </c>
      <c r="D48" s="52">
        <v>0</v>
      </c>
      <c r="E48" s="30"/>
      <c r="F48" s="30"/>
      <c r="G48" s="30">
        <v>0</v>
      </c>
      <c r="H48" s="40">
        <f t="shared" si="14"/>
        <v>0</v>
      </c>
    </row>
    <row r="49" spans="1:34" ht="15.75" customHeight="1" x14ac:dyDescent="0.2">
      <c r="A49" s="1" t="s">
        <v>1</v>
      </c>
      <c r="B49" s="124"/>
      <c r="C49" s="124"/>
      <c r="D49" s="116"/>
      <c r="E49" s="124"/>
      <c r="F49" s="132"/>
      <c r="G49" s="4"/>
      <c r="H49" s="62">
        <f>SUM(H41:H48)</f>
        <v>0</v>
      </c>
    </row>
    <row r="50" spans="1:34" ht="15.75" customHeight="1" x14ac:dyDescent="0.2">
      <c r="A50" s="1"/>
      <c r="B50" s="128"/>
      <c r="C50" s="128"/>
      <c r="D50" s="117"/>
      <c r="E50" s="128"/>
      <c r="F50" s="133"/>
      <c r="G50" s="4"/>
      <c r="H50" s="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t="15.75" customHeight="1" thickBot="1" x14ac:dyDescent="0.25">
      <c r="A51" s="7" t="s">
        <v>10</v>
      </c>
      <c r="B51" s="130"/>
      <c r="C51" s="130"/>
      <c r="D51" s="131"/>
      <c r="E51" s="130"/>
      <c r="F51" s="130"/>
      <c r="G51" s="57"/>
      <c r="H51" s="57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t="15.75" customHeight="1" x14ac:dyDescent="0.2">
      <c r="A52" s="106" t="s">
        <v>115</v>
      </c>
      <c r="B52" s="107" t="s">
        <v>116</v>
      </c>
      <c r="C52" s="107" t="s">
        <v>52</v>
      </c>
      <c r="D52" s="108">
        <v>1</v>
      </c>
      <c r="E52" s="109">
        <v>0</v>
      </c>
      <c r="F52" s="109">
        <f t="shared" ref="F52" si="15">D52*E52</f>
        <v>0</v>
      </c>
      <c r="G52" s="109">
        <v>0</v>
      </c>
      <c r="H52" s="110">
        <f>D52*G52</f>
        <v>0</v>
      </c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1:34" ht="15.75" customHeight="1" x14ac:dyDescent="0.2">
      <c r="A53" s="92" t="s">
        <v>73</v>
      </c>
      <c r="B53" s="85" t="s">
        <v>47</v>
      </c>
      <c r="C53" s="85" t="s">
        <v>56</v>
      </c>
      <c r="D53" s="59">
        <v>840</v>
      </c>
      <c r="E53" s="93">
        <v>0</v>
      </c>
      <c r="F53" s="93">
        <f t="shared" ref="F53:F55" si="16">D53*E53</f>
        <v>0</v>
      </c>
      <c r="G53" s="93">
        <v>0</v>
      </c>
      <c r="H53" s="94">
        <f>D53*G53</f>
        <v>0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:34" ht="15.75" customHeight="1" x14ac:dyDescent="0.2">
      <c r="A54" s="41" t="s">
        <v>15</v>
      </c>
      <c r="B54" s="48" t="s">
        <v>92</v>
      </c>
      <c r="C54" s="48" t="s">
        <v>56</v>
      </c>
      <c r="D54" s="59">
        <v>10</v>
      </c>
      <c r="E54" s="58">
        <v>0</v>
      </c>
      <c r="F54" s="58">
        <f t="shared" si="16"/>
        <v>0</v>
      </c>
      <c r="G54" s="58">
        <v>0</v>
      </c>
      <c r="H54" s="33">
        <f>G54*D54</f>
        <v>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ht="15.75" customHeight="1" thickBot="1" x14ac:dyDescent="0.25">
      <c r="A55" s="102" t="s">
        <v>15</v>
      </c>
      <c r="B55" s="103" t="s">
        <v>93</v>
      </c>
      <c r="C55" s="103" t="s">
        <v>56</v>
      </c>
      <c r="D55" s="104">
        <v>25</v>
      </c>
      <c r="E55" s="105">
        <v>0</v>
      </c>
      <c r="F55" s="105">
        <f t="shared" si="16"/>
        <v>0</v>
      </c>
      <c r="G55" s="105">
        <v>0</v>
      </c>
      <c r="H55" s="40">
        <f>G55*D55</f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ht="15.75" customHeight="1" x14ac:dyDescent="0.2">
      <c r="A56" s="43" t="s">
        <v>1</v>
      </c>
      <c r="B56" s="123"/>
      <c r="C56" s="123"/>
      <c r="D56" s="116"/>
      <c r="E56" s="124"/>
      <c r="F56" s="125">
        <f>SUM(F52:F55)</f>
        <v>0</v>
      </c>
      <c r="G56" s="63"/>
      <c r="H56" s="62">
        <f>SUM(H52:H55)</f>
        <v>0</v>
      </c>
    </row>
    <row r="57" spans="1:34" ht="15.75" customHeight="1" x14ac:dyDescent="0.2">
      <c r="A57" s="44"/>
      <c r="B57" s="126"/>
      <c r="C57" s="126"/>
      <c r="D57" s="127"/>
      <c r="E57" s="128"/>
      <c r="F57" s="129"/>
      <c r="G57" s="4"/>
      <c r="H57" s="4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ht="15.75" customHeight="1" thickBot="1" x14ac:dyDescent="0.25">
      <c r="A58" s="7" t="s">
        <v>3</v>
      </c>
      <c r="B58" s="130"/>
      <c r="C58" s="130"/>
      <c r="D58" s="131"/>
      <c r="E58" s="130"/>
      <c r="F58" s="130"/>
      <c r="G58" s="57"/>
      <c r="H58" s="57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74" customFormat="1" ht="15.75" customHeight="1" x14ac:dyDescent="0.2">
      <c r="A59" s="82" t="s">
        <v>0</v>
      </c>
      <c r="B59" s="112" t="s">
        <v>94</v>
      </c>
      <c r="C59" s="113" t="s">
        <v>52</v>
      </c>
      <c r="D59" s="70">
        <v>2</v>
      </c>
      <c r="E59" s="11">
        <v>0</v>
      </c>
      <c r="F59" s="11">
        <f t="shared" ref="F59:F68" si="17">D59*E59</f>
        <v>0</v>
      </c>
      <c r="G59" s="11">
        <v>0</v>
      </c>
      <c r="H59" s="32">
        <f t="shared" ref="H59:H68" si="18">D59*G59</f>
        <v>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ht="15.75" customHeight="1" x14ac:dyDescent="0.2">
      <c r="A60" s="18" t="s">
        <v>0</v>
      </c>
      <c r="B60" s="25" t="s">
        <v>95</v>
      </c>
      <c r="C60" s="48" t="s">
        <v>52</v>
      </c>
      <c r="D60" s="21">
        <v>9</v>
      </c>
      <c r="E60" s="14">
        <v>0</v>
      </c>
      <c r="F60" s="14">
        <f t="shared" si="17"/>
        <v>0</v>
      </c>
      <c r="G60" s="14">
        <v>0</v>
      </c>
      <c r="H60" s="33">
        <f t="shared" si="18"/>
        <v>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73" customFormat="1" ht="15.75" customHeight="1" x14ac:dyDescent="0.2">
      <c r="A61" s="18" t="s">
        <v>12</v>
      </c>
      <c r="B61" s="25" t="s">
        <v>53</v>
      </c>
      <c r="C61" s="25" t="s">
        <v>56</v>
      </c>
      <c r="D61" s="21">
        <v>20</v>
      </c>
      <c r="E61" s="14">
        <v>0</v>
      </c>
      <c r="F61" s="14">
        <f t="shared" si="17"/>
        <v>0</v>
      </c>
      <c r="G61" s="14">
        <v>0</v>
      </c>
      <c r="H61" s="33">
        <f t="shared" si="18"/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73" customFormat="1" ht="15.75" customHeight="1" x14ac:dyDescent="0.2">
      <c r="A62" s="18" t="s">
        <v>13</v>
      </c>
      <c r="B62" s="25" t="s">
        <v>14</v>
      </c>
      <c r="C62" s="25" t="s">
        <v>56</v>
      </c>
      <c r="D62" s="21">
        <v>160</v>
      </c>
      <c r="E62" s="14">
        <v>0</v>
      </c>
      <c r="F62" s="14">
        <f t="shared" si="17"/>
        <v>0</v>
      </c>
      <c r="G62" s="14">
        <v>0</v>
      </c>
      <c r="H62" s="33">
        <f t="shared" si="18"/>
        <v>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ht="15.75" customHeight="1" x14ac:dyDescent="0.2">
      <c r="A63" s="65" t="s">
        <v>38</v>
      </c>
      <c r="B63" s="25" t="s">
        <v>83</v>
      </c>
      <c r="C63" s="25" t="s">
        <v>56</v>
      </c>
      <c r="D63" s="21">
        <v>80</v>
      </c>
      <c r="E63" s="14">
        <v>0</v>
      </c>
      <c r="F63" s="14">
        <f t="shared" si="17"/>
        <v>0</v>
      </c>
      <c r="G63" s="14">
        <v>0</v>
      </c>
      <c r="H63" s="33">
        <f t="shared" si="18"/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88" customFormat="1" ht="15.75" customHeight="1" x14ac:dyDescent="0.2">
      <c r="A64" s="65" t="s">
        <v>41</v>
      </c>
      <c r="B64" s="66" t="s">
        <v>42</v>
      </c>
      <c r="C64" s="25" t="s">
        <v>52</v>
      </c>
      <c r="D64" s="21">
        <v>160</v>
      </c>
      <c r="E64" s="27">
        <v>0</v>
      </c>
      <c r="F64" s="27">
        <f t="shared" si="17"/>
        <v>0</v>
      </c>
      <c r="G64" s="27">
        <v>0</v>
      </c>
      <c r="H64" s="50">
        <f t="shared" si="18"/>
        <v>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ht="15.75" customHeight="1" x14ac:dyDescent="0.2">
      <c r="A65" s="65" t="s">
        <v>43</v>
      </c>
      <c r="B65" s="25" t="s">
        <v>44</v>
      </c>
      <c r="C65" s="25" t="s">
        <v>52</v>
      </c>
      <c r="D65" s="21">
        <v>230</v>
      </c>
      <c r="E65" s="27">
        <v>0</v>
      </c>
      <c r="F65" s="27">
        <f t="shared" si="17"/>
        <v>0</v>
      </c>
      <c r="G65" s="27">
        <v>0</v>
      </c>
      <c r="H65" s="50">
        <f t="shared" si="18"/>
        <v>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15.75" customHeight="1" x14ac:dyDescent="0.2">
      <c r="A66" s="65" t="s">
        <v>39</v>
      </c>
      <c r="B66" s="25" t="s">
        <v>40</v>
      </c>
      <c r="C66" s="25" t="s">
        <v>52</v>
      </c>
      <c r="D66" s="21">
        <v>120</v>
      </c>
      <c r="E66" s="27">
        <v>0</v>
      </c>
      <c r="F66" s="27">
        <f t="shared" si="17"/>
        <v>0</v>
      </c>
      <c r="G66" s="27">
        <v>0</v>
      </c>
      <c r="H66" s="50">
        <f t="shared" si="18"/>
        <v>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ht="15.75" customHeight="1" x14ac:dyDescent="0.2">
      <c r="A67" s="65" t="s">
        <v>96</v>
      </c>
      <c r="B67" s="25" t="s">
        <v>59</v>
      </c>
      <c r="C67" s="25" t="s">
        <v>52</v>
      </c>
      <c r="D67" s="21">
        <v>240</v>
      </c>
      <c r="E67" s="27">
        <v>0</v>
      </c>
      <c r="F67" s="27">
        <f t="shared" si="17"/>
        <v>0</v>
      </c>
      <c r="G67" s="27">
        <v>0</v>
      </c>
      <c r="H67" s="50">
        <f t="shared" si="18"/>
        <v>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ht="15.75" customHeight="1" x14ac:dyDescent="0.2">
      <c r="A68" s="18" t="s">
        <v>54</v>
      </c>
      <c r="B68" s="25"/>
      <c r="C68" s="25" t="s">
        <v>55</v>
      </c>
      <c r="D68" s="21">
        <v>10</v>
      </c>
      <c r="E68" s="27">
        <v>0</v>
      </c>
      <c r="F68" s="27">
        <f t="shared" si="17"/>
        <v>0</v>
      </c>
      <c r="G68" s="27">
        <v>0</v>
      </c>
      <c r="H68" s="50">
        <f t="shared" si="18"/>
        <v>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customFormat="1" ht="15.75" customHeight="1" x14ac:dyDescent="0.2">
      <c r="A69" s="18" t="s">
        <v>98</v>
      </c>
      <c r="B69" s="25"/>
      <c r="C69" s="25" t="s">
        <v>52</v>
      </c>
      <c r="D69" s="21">
        <v>3</v>
      </c>
      <c r="E69" s="49" t="s">
        <v>91</v>
      </c>
      <c r="F69" s="27">
        <v>0</v>
      </c>
      <c r="G69" s="27">
        <v>0</v>
      </c>
      <c r="H69" s="50">
        <f t="shared" ref="H69:H74" si="19">G69*D69</f>
        <v>0</v>
      </c>
    </row>
    <row r="70" spans="1:34" customFormat="1" ht="15.75" customHeight="1" x14ac:dyDescent="0.2">
      <c r="A70" s="67" t="s">
        <v>121</v>
      </c>
      <c r="B70" s="64"/>
      <c r="C70" s="64" t="s">
        <v>72</v>
      </c>
      <c r="D70" s="21">
        <v>5</v>
      </c>
      <c r="E70" s="53">
        <v>0</v>
      </c>
      <c r="F70" s="27">
        <f t="shared" ref="F70" si="20">D70*E70</f>
        <v>0</v>
      </c>
      <c r="G70" s="53">
        <v>0</v>
      </c>
      <c r="H70" s="50">
        <f t="shared" ref="H70" si="21">G70*D70</f>
        <v>0</v>
      </c>
    </row>
    <row r="71" spans="1:34" customFormat="1" ht="25.15" customHeight="1" x14ac:dyDescent="0.2">
      <c r="A71" s="67" t="s">
        <v>97</v>
      </c>
      <c r="B71" s="64"/>
      <c r="C71" s="64" t="s">
        <v>57</v>
      </c>
      <c r="D71" s="21">
        <v>2</v>
      </c>
      <c r="E71" s="68" t="s">
        <v>91</v>
      </c>
      <c r="F71" s="68" t="s">
        <v>91</v>
      </c>
      <c r="G71" s="53">
        <v>0</v>
      </c>
      <c r="H71" s="50">
        <f t="shared" si="19"/>
        <v>0</v>
      </c>
    </row>
    <row r="72" spans="1:34" ht="38.1" customHeight="1" x14ac:dyDescent="0.2">
      <c r="A72" s="23" t="s">
        <v>99</v>
      </c>
      <c r="B72" s="64"/>
      <c r="C72" s="64" t="s">
        <v>57</v>
      </c>
      <c r="D72" s="21">
        <v>20</v>
      </c>
      <c r="E72" s="68" t="s">
        <v>91</v>
      </c>
      <c r="F72" s="68" t="s">
        <v>91</v>
      </c>
      <c r="G72" s="53">
        <v>0</v>
      </c>
      <c r="H72" s="60">
        <f t="shared" si="19"/>
        <v>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ht="15.75" customHeight="1" x14ac:dyDescent="0.2">
      <c r="A73" s="18" t="s">
        <v>45</v>
      </c>
      <c r="B73" s="25"/>
      <c r="C73" s="25" t="s">
        <v>57</v>
      </c>
      <c r="D73" s="21">
        <v>3</v>
      </c>
      <c r="E73" s="49" t="s">
        <v>91</v>
      </c>
      <c r="F73" s="49" t="s">
        <v>91</v>
      </c>
      <c r="G73" s="27">
        <v>0</v>
      </c>
      <c r="H73" s="50">
        <f t="shared" si="19"/>
        <v>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ht="15.75" customHeight="1" thickBot="1" x14ac:dyDescent="0.25">
      <c r="A74" s="42" t="s">
        <v>46</v>
      </c>
      <c r="B74" s="29"/>
      <c r="C74" s="29" t="s">
        <v>57</v>
      </c>
      <c r="D74" s="52">
        <v>8</v>
      </c>
      <c r="E74" s="61" t="s">
        <v>91</v>
      </c>
      <c r="F74" s="61" t="s">
        <v>91</v>
      </c>
      <c r="G74" s="55">
        <v>0</v>
      </c>
      <c r="H74" s="56">
        <f t="shared" si="19"/>
        <v>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ht="15.75" customHeight="1" x14ac:dyDescent="0.2">
      <c r="A75" s="1" t="s">
        <v>1</v>
      </c>
      <c r="B75" s="2"/>
      <c r="C75" s="77"/>
      <c r="D75" s="116"/>
      <c r="E75" s="78"/>
      <c r="F75" s="62">
        <f>SUM(F59:F74)</f>
        <v>0</v>
      </c>
      <c r="G75" s="63"/>
      <c r="H75" s="62">
        <f>SUM(H59:H74)</f>
        <v>0</v>
      </c>
    </row>
    <row r="76" spans="1:34" ht="15.75" customHeight="1" x14ac:dyDescent="0.2">
      <c r="A76" s="1"/>
      <c r="B76" s="2"/>
      <c r="C76" s="79"/>
      <c r="D76" s="117"/>
      <c r="E76" s="79"/>
      <c r="F76" s="3"/>
      <c r="G76" s="4"/>
      <c r="H76" s="3"/>
    </row>
    <row r="77" spans="1:34" ht="15.75" customHeight="1" thickBot="1" x14ac:dyDescent="0.25">
      <c r="A77" s="7" t="s">
        <v>11</v>
      </c>
      <c r="B77" s="45"/>
      <c r="C77" s="80"/>
      <c r="D77" s="118"/>
      <c r="E77" s="81"/>
      <c r="F77" s="46"/>
      <c r="G77" s="46"/>
      <c r="H77" s="47"/>
    </row>
    <row r="78" spans="1:34" ht="15.75" customHeight="1" thickBot="1" x14ac:dyDescent="0.25">
      <c r="A78" s="135" t="s">
        <v>16</v>
      </c>
      <c r="B78" s="136"/>
      <c r="C78" s="136"/>
      <c r="D78" s="136"/>
      <c r="E78" s="136"/>
      <c r="F78" s="136"/>
      <c r="G78" s="137"/>
      <c r="H78" s="119">
        <f>SUM(H75,F75,H56,F56,H49,H38,F38)</f>
        <v>0</v>
      </c>
    </row>
    <row r="79" spans="1:34" ht="15.75" customHeight="1" x14ac:dyDescent="0.2">
      <c r="A79" s="73"/>
      <c r="B79" s="73"/>
      <c r="C79" s="73"/>
      <c r="E79" s="73"/>
      <c r="F79" s="73"/>
      <c r="G79" s="73"/>
      <c r="H79" s="73"/>
    </row>
    <row r="80" spans="1:34" ht="15.75" customHeight="1" x14ac:dyDescent="0.2">
      <c r="A80" s="73"/>
      <c r="B80" s="73"/>
      <c r="C80" s="73"/>
      <c r="E80" s="73"/>
      <c r="F80" s="73"/>
      <c r="G80" s="73"/>
      <c r="H80" s="73"/>
    </row>
    <row r="81" spans="1:34" ht="15.75" customHeight="1" x14ac:dyDescent="0.2">
      <c r="A81" s="73"/>
      <c r="B81" s="73"/>
      <c r="C81" s="73"/>
      <c r="E81" s="73"/>
      <c r="F81" s="73"/>
      <c r="G81" s="73"/>
      <c r="H81" s="73"/>
    </row>
    <row r="82" spans="1:34" ht="15.75" customHeight="1" x14ac:dyDescent="0.2">
      <c r="A82" s="73"/>
      <c r="B82" s="73"/>
      <c r="C82" s="73"/>
      <c r="E82" s="73"/>
      <c r="F82" s="73"/>
      <c r="G82" s="73"/>
      <c r="H82" s="73"/>
    </row>
    <row r="83" spans="1:34" ht="15.75" customHeight="1" x14ac:dyDescent="0.2">
      <c r="A83" s="73"/>
      <c r="B83" s="73"/>
      <c r="C83" s="73"/>
      <c r="E83" s="73"/>
      <c r="F83" s="73"/>
      <c r="G83" s="73"/>
      <c r="H83" s="73"/>
    </row>
    <row r="84" spans="1:34" ht="15.75" customHeight="1" x14ac:dyDescent="0.2">
      <c r="A84" s="73"/>
      <c r="B84" s="73"/>
      <c r="C84" s="73"/>
      <c r="E84" s="73"/>
      <c r="F84" s="73"/>
      <c r="G84" s="73"/>
      <c r="H84" s="73"/>
    </row>
    <row r="85" spans="1:34" ht="15.75" customHeight="1" x14ac:dyDescent="0.2">
      <c r="A85" s="73"/>
      <c r="B85" s="73"/>
      <c r="C85" s="73"/>
      <c r="E85" s="73"/>
      <c r="F85" s="73"/>
      <c r="G85" s="73"/>
      <c r="H85" s="73"/>
    </row>
    <row r="86" spans="1:34" ht="15.75" customHeight="1" x14ac:dyDescent="0.2">
      <c r="A86" s="73"/>
      <c r="B86" s="73"/>
      <c r="C86" s="73"/>
      <c r="E86" s="73"/>
      <c r="F86" s="73"/>
      <c r="G86" s="73"/>
      <c r="H86" s="73"/>
    </row>
    <row r="87" spans="1:34" customFormat="1" ht="15.75" customHeight="1" x14ac:dyDescent="0.2">
      <c r="A87" s="73"/>
      <c r="B87" s="73"/>
      <c r="C87" s="73"/>
      <c r="D87" s="26"/>
      <c r="E87" s="73"/>
      <c r="F87" s="73"/>
      <c r="G87" s="73"/>
      <c r="H87" s="7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customFormat="1" ht="15.75" customHeight="1" x14ac:dyDescent="0.2">
      <c r="A88" s="73"/>
      <c r="B88" s="73"/>
      <c r="C88" s="73"/>
      <c r="D88" s="26"/>
      <c r="E88" s="73"/>
      <c r="F88" s="73"/>
      <c r="G88" s="73"/>
      <c r="H88" s="7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customFormat="1" ht="15.75" customHeight="1" x14ac:dyDescent="0.2">
      <c r="A89" s="73"/>
      <c r="B89" s="73"/>
      <c r="C89" s="73"/>
      <c r="D89" s="26"/>
      <c r="E89" s="73"/>
      <c r="F89" s="73"/>
      <c r="G89" s="73"/>
      <c r="H89" s="7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customFormat="1" ht="15.75" customHeight="1" x14ac:dyDescent="0.2">
      <c r="A90" s="73"/>
      <c r="B90" s="73"/>
      <c r="C90" s="73"/>
      <c r="D90" s="26"/>
      <c r="E90" s="73"/>
      <c r="F90" s="73"/>
      <c r="G90" s="73"/>
      <c r="H90" s="7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customFormat="1" ht="15.75" customHeight="1" x14ac:dyDescent="0.2">
      <c r="A91" s="73"/>
      <c r="B91" s="73"/>
      <c r="C91" s="73"/>
      <c r="D91" s="26"/>
      <c r="E91" s="73"/>
      <c r="F91" s="73"/>
      <c r="G91" s="73"/>
      <c r="H91" s="7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customFormat="1" ht="15.75" customHeight="1" x14ac:dyDescent="0.2">
      <c r="A92" s="73"/>
      <c r="B92" s="73"/>
      <c r="C92" s="73"/>
      <c r="D92" s="26"/>
      <c r="E92" s="73"/>
      <c r="F92" s="73"/>
      <c r="G92" s="73"/>
      <c r="H92" s="7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5.75" customHeight="1" x14ac:dyDescent="0.2">
      <c r="A93" s="73"/>
      <c r="B93" s="73"/>
      <c r="C93" s="73"/>
      <c r="E93" s="73"/>
      <c r="F93" s="73"/>
      <c r="G93" s="73"/>
      <c r="H93" s="73"/>
    </row>
    <row r="94" spans="1:34" customFormat="1" ht="15.75" customHeight="1" x14ac:dyDescent="0.2">
      <c r="A94" s="73"/>
      <c r="B94" s="73"/>
      <c r="C94" s="73"/>
      <c r="D94" s="26"/>
      <c r="E94" s="73"/>
      <c r="F94" s="73"/>
      <c r="G94" s="73"/>
      <c r="H94" s="7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5.75" customHeight="1" x14ac:dyDescent="0.2">
      <c r="A95" s="73"/>
      <c r="B95" s="73"/>
      <c r="C95" s="73"/>
      <c r="E95" s="73"/>
      <c r="F95" s="73"/>
      <c r="G95" s="73"/>
      <c r="H95" s="73"/>
    </row>
    <row r="96" spans="1:34" customFormat="1" ht="15.75" customHeight="1" x14ac:dyDescent="0.2">
      <c r="A96" s="73"/>
      <c r="B96" s="73"/>
      <c r="C96" s="73"/>
      <c r="D96" s="26"/>
      <c r="E96" s="73"/>
      <c r="F96" s="73"/>
      <c r="G96" s="73"/>
      <c r="H96" s="7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15.75" customHeight="1" x14ac:dyDescent="0.2">
      <c r="A97" s="73"/>
      <c r="B97" s="73"/>
      <c r="C97" s="73"/>
      <c r="E97" s="73"/>
      <c r="F97" s="73"/>
      <c r="G97" s="73"/>
      <c r="H97" s="73"/>
    </row>
    <row r="98" spans="1:34" customFormat="1" ht="15.75" customHeight="1" x14ac:dyDescent="0.2">
      <c r="A98" s="73"/>
      <c r="B98" s="73"/>
      <c r="C98" s="73"/>
      <c r="D98" s="26"/>
      <c r="E98" s="73"/>
      <c r="F98" s="73"/>
      <c r="G98" s="73"/>
      <c r="H98" s="7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15.75" customHeight="1" x14ac:dyDescent="0.2"/>
    <row r="100" spans="1:34" ht="15.75" customHeight="1" x14ac:dyDescent="0.2"/>
    <row r="101" spans="1:34" ht="15.75" customHeight="1" x14ac:dyDescent="0.2"/>
    <row r="102" spans="1:34" ht="15.75" customHeight="1" x14ac:dyDescent="0.2"/>
    <row r="103" spans="1:34" ht="15.75" customHeight="1" x14ac:dyDescent="0.2"/>
    <row r="104" spans="1:34" ht="71.25" customHeight="1" x14ac:dyDescent="0.2"/>
    <row r="105" spans="1:34" customFormat="1" ht="69.95" customHeight="1" x14ac:dyDescent="0.2">
      <c r="A105" s="6"/>
      <c r="B105" s="6"/>
      <c r="C105" s="6"/>
      <c r="D105" s="2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customFormat="1" ht="69.95" customHeight="1" x14ac:dyDescent="0.2">
      <c r="A106" s="6"/>
      <c r="B106" s="6"/>
      <c r="C106" s="6"/>
      <c r="D106" s="2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customFormat="1" ht="69.95" customHeight="1" x14ac:dyDescent="0.2">
      <c r="A107" s="6"/>
      <c r="B107" s="6"/>
      <c r="C107" s="6"/>
      <c r="D107" s="2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s="74" customFormat="1" ht="69.95" customHeight="1" x14ac:dyDescent="0.2">
      <c r="A108" s="6"/>
      <c r="B108" s="6"/>
      <c r="C108" s="6"/>
      <c r="D108" s="2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80.099999999999994" customHeight="1" x14ac:dyDescent="0.2"/>
    <row r="110" spans="1:34" ht="80.099999999999994" customHeight="1" x14ac:dyDescent="0.2"/>
    <row r="111" spans="1:34" s="88" customFormat="1" ht="99.95" customHeight="1" x14ac:dyDescent="0.2">
      <c r="A111" s="6"/>
      <c r="B111" s="6"/>
      <c r="C111" s="6"/>
      <c r="D111" s="2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customFormat="1" ht="80.099999999999994" customHeight="1" x14ac:dyDescent="0.2">
      <c r="A112" s="6"/>
      <c r="B112" s="6"/>
      <c r="C112" s="6"/>
      <c r="D112" s="2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ht="69.75" customHeight="1" x14ac:dyDescent="0.2"/>
    <row r="114" spans="1:34" ht="80.099999999999994" customHeight="1" x14ac:dyDescent="0.2"/>
    <row r="115" spans="1:34" ht="80.099999999999994" customHeight="1" x14ac:dyDescent="0.2"/>
    <row r="116" spans="1:34" ht="80.099999999999994" customHeight="1" x14ac:dyDescent="0.2"/>
    <row r="117" spans="1:34" ht="80.099999999999994" customHeight="1" x14ac:dyDescent="0.2"/>
    <row r="118" spans="1:34" ht="80.099999999999994" customHeight="1" x14ac:dyDescent="0.2"/>
    <row r="119" spans="1:34" ht="80.099999999999994" customHeight="1" x14ac:dyDescent="0.2"/>
    <row r="120" spans="1:34" ht="76.7" customHeight="1" x14ac:dyDescent="0.2"/>
    <row r="121" spans="1:34" ht="65.25" customHeight="1" x14ac:dyDescent="0.2"/>
    <row r="122" spans="1:34" ht="90" customHeight="1" x14ac:dyDescent="0.2"/>
    <row r="123" spans="1:34" s="73" customFormat="1" ht="90" customHeight="1" x14ac:dyDescent="0.2">
      <c r="A123" s="6"/>
      <c r="B123" s="6"/>
      <c r="C123" s="6"/>
      <c r="D123" s="2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s="73" customFormat="1" ht="90" customHeight="1" x14ac:dyDescent="0.2">
      <c r="A124" s="6"/>
      <c r="B124" s="6"/>
      <c r="C124" s="6"/>
      <c r="D124" s="2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73" customFormat="1" ht="69.95" customHeight="1" x14ac:dyDescent="0.2">
      <c r="A125" s="6"/>
      <c r="B125" s="6"/>
      <c r="C125" s="6"/>
      <c r="D125" s="2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69.75" customHeight="1" x14ac:dyDescent="0.2"/>
    <row r="127" spans="1:34" ht="80.099999999999994" customHeight="1" x14ac:dyDescent="0.2"/>
    <row r="128" spans="1:34" ht="55.15" customHeight="1" x14ac:dyDescent="0.2"/>
    <row r="129" spans="1:34" ht="65.099999999999994" customHeight="1" x14ac:dyDescent="0.2"/>
    <row r="130" spans="1:34" s="8" customFormat="1" ht="60" customHeight="1" x14ac:dyDescent="0.2">
      <c r="A130" s="6"/>
      <c r="B130" s="6"/>
      <c r="C130" s="6"/>
      <c r="D130" s="2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99.95" customHeight="1" x14ac:dyDescent="0.2"/>
    <row r="132" spans="1:34" customFormat="1" ht="120" customHeight="1" x14ac:dyDescent="0.2">
      <c r="A132" s="6"/>
      <c r="B132" s="6"/>
      <c r="C132" s="6"/>
      <c r="D132" s="2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60" customHeight="1" x14ac:dyDescent="0.2"/>
    <row r="134" spans="1:34" ht="60" customHeight="1" x14ac:dyDescent="0.2"/>
    <row r="135" spans="1:34" customFormat="1" ht="99.95" customHeight="1" x14ac:dyDescent="0.2">
      <c r="A135" s="6"/>
      <c r="B135" s="6"/>
      <c r="C135" s="6"/>
      <c r="D135" s="2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customFormat="1" ht="50.1" customHeight="1" x14ac:dyDescent="0.2">
      <c r="A136" s="6"/>
      <c r="B136" s="6"/>
      <c r="C136" s="6"/>
      <c r="D136" s="2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customFormat="1" ht="15" customHeight="1" x14ac:dyDescent="0.2">
      <c r="A137" s="6"/>
      <c r="B137" s="6"/>
      <c r="C137" s="6"/>
      <c r="D137" s="2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customFormat="1" ht="15" customHeight="1" x14ac:dyDescent="0.2">
      <c r="A138" s="6"/>
      <c r="B138" s="6"/>
      <c r="C138" s="6"/>
      <c r="D138" s="2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customFormat="1" ht="15" customHeight="1" x14ac:dyDescent="0.2">
      <c r="A139" s="6"/>
      <c r="B139" s="6"/>
      <c r="C139" s="6"/>
      <c r="D139" s="2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customFormat="1" ht="15" customHeight="1" x14ac:dyDescent="0.2">
      <c r="A140" s="6"/>
      <c r="B140" s="6"/>
      <c r="C140" s="6"/>
      <c r="D140" s="2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s="51" customFormat="1" ht="15" customHeight="1" x14ac:dyDescent="0.2">
      <c r="A141" s="6"/>
      <c r="B141" s="6"/>
      <c r="C141" s="6"/>
      <c r="D141" s="2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s="51" customFormat="1" ht="100.15" customHeight="1" x14ac:dyDescent="0.2">
      <c r="A142" s="6"/>
      <c r="B142" s="6"/>
      <c r="C142" s="6"/>
      <c r="D142" s="2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69.95" customHeight="1" x14ac:dyDescent="0.2"/>
    <row r="144" spans="1:34" ht="69.95" customHeight="1" x14ac:dyDescent="0.2"/>
    <row r="145" ht="80.099999999999994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2" ht="12.75" customHeight="1" x14ac:dyDescent="0.2"/>
    <row r="153" ht="12.75" customHeight="1" x14ac:dyDescent="0.2"/>
    <row r="154" ht="12.75" customHeight="1" x14ac:dyDescent="0.2"/>
    <row r="156" ht="80.099999999999994" customHeight="1" x14ac:dyDescent="0.2"/>
    <row r="157" ht="90" customHeight="1" x14ac:dyDescent="0.2"/>
    <row r="158" ht="69.95" customHeight="1" x14ac:dyDescent="0.2"/>
    <row r="159" ht="80.099999999999994" customHeight="1" x14ac:dyDescent="0.2"/>
    <row r="160" ht="69.75" customHeight="1" x14ac:dyDescent="0.2"/>
    <row r="161" spans="1:34" ht="39.950000000000003" customHeight="1" x14ac:dyDescent="0.2"/>
    <row r="162" spans="1:34" ht="12.75" customHeight="1" x14ac:dyDescent="0.2"/>
    <row r="163" spans="1:34" ht="11.65" customHeight="1" x14ac:dyDescent="0.2"/>
    <row r="164" spans="1:34" s="74" customFormat="1" ht="12.75" customHeight="1" x14ac:dyDescent="0.2">
      <c r="A164" s="6"/>
      <c r="B164" s="6"/>
      <c r="C164" s="6"/>
      <c r="D164" s="2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ht="11.65" customHeight="1" x14ac:dyDescent="0.2"/>
    <row r="166" spans="1:34" ht="12.75" customHeight="1" x14ac:dyDescent="0.2"/>
    <row r="167" spans="1:34" ht="12.75" customHeight="1" x14ac:dyDescent="0.2"/>
    <row r="168" spans="1:34" ht="12.75" customHeight="1" x14ac:dyDescent="0.2"/>
    <row r="169" spans="1:34" ht="12.75" customHeight="1" x14ac:dyDescent="0.2"/>
    <row r="170" spans="1:34" ht="12.75" customHeight="1" x14ac:dyDescent="0.2"/>
    <row r="171" spans="1:34" ht="12.75" customHeight="1" x14ac:dyDescent="0.2"/>
    <row r="172" spans="1:34" ht="12.75" customHeight="1" x14ac:dyDescent="0.2"/>
    <row r="173" spans="1:34" ht="12.75" customHeight="1" x14ac:dyDescent="0.2"/>
    <row r="174" spans="1:34" customFormat="1" ht="12.75" customHeight="1" x14ac:dyDescent="0.2">
      <c r="A174" s="6"/>
      <c r="B174" s="6"/>
      <c r="C174" s="6"/>
      <c r="D174" s="2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ht="12.75" customHeight="1" x14ac:dyDescent="0.2"/>
    <row r="176" spans="1:34" ht="12.75" customHeight="1" x14ac:dyDescent="0.2"/>
    <row r="177" spans="1:34" ht="12.75" customHeight="1" x14ac:dyDescent="0.2"/>
    <row r="178" spans="1:34" ht="12.75" customHeight="1" x14ac:dyDescent="0.2"/>
    <row r="179" spans="1:34" customFormat="1" ht="12.75" customHeight="1" x14ac:dyDescent="0.2">
      <c r="A179" s="6"/>
      <c r="B179" s="6"/>
      <c r="C179" s="6"/>
      <c r="D179" s="2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ht="12.75" customHeight="1" x14ac:dyDescent="0.2"/>
    <row r="181" spans="1:34" ht="12.75" customHeight="1" x14ac:dyDescent="0.2"/>
    <row r="182" spans="1:34" ht="11.65" customHeight="1" x14ac:dyDescent="0.2"/>
    <row r="183" spans="1:34" customFormat="1" ht="12.75" customHeight="1" x14ac:dyDescent="0.2">
      <c r="A183" s="6"/>
      <c r="B183" s="6"/>
      <c r="C183" s="6"/>
      <c r="D183" s="2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customFormat="1" ht="12.75" customHeight="1" x14ac:dyDescent="0.2">
      <c r="A184" s="6"/>
      <c r="B184" s="6"/>
      <c r="C184" s="6"/>
      <c r="D184" s="2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s="111" customFormat="1" ht="12.75" customHeight="1" x14ac:dyDescent="0.2">
      <c r="A185" s="6"/>
      <c r="B185" s="6"/>
      <c r="C185" s="6"/>
      <c r="D185" s="2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s="74" customFormat="1" ht="12.75" customHeight="1" x14ac:dyDescent="0.2">
      <c r="A186" s="6"/>
      <c r="B186" s="6"/>
      <c r="C186" s="6"/>
      <c r="D186" s="2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s="74" customFormat="1" ht="12.75" customHeight="1" x14ac:dyDescent="0.2">
      <c r="A187" s="6"/>
      <c r="B187" s="6"/>
      <c r="C187" s="6"/>
      <c r="D187" s="2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s="74" customFormat="1" ht="25.5" customHeight="1" x14ac:dyDescent="0.2">
      <c r="A188" s="6"/>
      <c r="B188" s="6"/>
      <c r="C188" s="6"/>
      <c r="D188" s="2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customFormat="1" ht="12.75" customHeight="1" x14ac:dyDescent="0.2">
      <c r="A189" s="6"/>
      <c r="B189" s="6"/>
      <c r="C189" s="6"/>
      <c r="D189" s="2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customFormat="1" ht="12.75" customHeight="1" x14ac:dyDescent="0.2">
      <c r="A190" s="6"/>
      <c r="B190" s="6"/>
      <c r="C190" s="6"/>
      <c r="D190" s="2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customFormat="1" ht="12.75" customHeight="1" x14ac:dyDescent="0.2">
      <c r="A191" s="6"/>
      <c r="B191" s="6"/>
      <c r="C191" s="6"/>
      <c r="D191" s="2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customFormat="1" ht="12.75" customHeight="1" x14ac:dyDescent="0.2">
      <c r="A192" s="6"/>
      <c r="B192" s="6"/>
      <c r="C192" s="6"/>
      <c r="D192" s="2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customFormat="1" ht="12.75" customHeight="1" x14ac:dyDescent="0.2">
      <c r="A193" s="6"/>
      <c r="B193" s="6"/>
      <c r="C193" s="6"/>
      <c r="D193" s="2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customFormat="1" ht="12.75" customHeight="1" x14ac:dyDescent="0.2">
      <c r="A194" s="6"/>
      <c r="B194" s="6"/>
      <c r="C194" s="6"/>
      <c r="D194" s="2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customFormat="1" ht="12.75" customHeight="1" x14ac:dyDescent="0.2">
      <c r="A195" s="6"/>
      <c r="B195" s="6"/>
      <c r="C195" s="6"/>
      <c r="D195" s="2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customFormat="1" ht="12.75" customHeight="1" x14ac:dyDescent="0.2">
      <c r="A196" s="6"/>
      <c r="B196" s="6"/>
      <c r="C196" s="6"/>
      <c r="D196" s="2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ht="11.65" customHeight="1" x14ac:dyDescent="0.2"/>
    <row r="198" spans="1:34" customFormat="1" ht="12.75" customHeight="1" x14ac:dyDescent="0.2">
      <c r="A198" s="6"/>
      <c r="B198" s="6"/>
      <c r="C198" s="6"/>
      <c r="D198" s="2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customFormat="1" ht="12.75" customHeight="1" x14ac:dyDescent="0.2">
      <c r="A199" s="6"/>
      <c r="B199" s="6"/>
      <c r="C199" s="6"/>
      <c r="D199" s="2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customFormat="1" ht="12.75" customHeight="1" x14ac:dyDescent="0.2">
      <c r="A200" s="6"/>
      <c r="B200" s="6"/>
      <c r="C200" s="6"/>
      <c r="D200" s="2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customFormat="1" ht="12.75" customHeight="1" x14ac:dyDescent="0.2">
      <c r="A201" s="6"/>
      <c r="B201" s="6"/>
      <c r="C201" s="6"/>
      <c r="D201" s="2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customFormat="1" ht="12.75" customHeight="1" x14ac:dyDescent="0.2">
      <c r="A202" s="6"/>
      <c r="B202" s="6"/>
      <c r="C202" s="6"/>
      <c r="D202" s="2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customFormat="1" ht="12.75" customHeight="1" x14ac:dyDescent="0.2">
      <c r="A203" s="6"/>
      <c r="B203" s="6"/>
      <c r="C203" s="6"/>
      <c r="D203" s="2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customFormat="1" ht="12.75" customHeight="1" x14ac:dyDescent="0.2">
      <c r="A204" s="6"/>
      <c r="B204" s="6"/>
      <c r="C204" s="6"/>
      <c r="D204" s="2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customFormat="1" ht="12.75" customHeight="1" x14ac:dyDescent="0.2">
      <c r="A205" s="6"/>
      <c r="B205" s="6"/>
      <c r="C205" s="6"/>
      <c r="D205" s="2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customFormat="1" ht="12.75" customHeight="1" x14ac:dyDescent="0.2">
      <c r="A206" s="6"/>
      <c r="B206" s="6"/>
      <c r="C206" s="6"/>
      <c r="D206" s="2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customFormat="1" ht="12.75" customHeight="1" x14ac:dyDescent="0.2">
      <c r="A207" s="6"/>
      <c r="B207" s="6"/>
      <c r="C207" s="6"/>
      <c r="D207" s="2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customFormat="1" ht="12.75" customHeight="1" x14ac:dyDescent="0.2">
      <c r="A208" s="6"/>
      <c r="B208" s="6"/>
      <c r="C208" s="6"/>
      <c r="D208" s="2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customFormat="1" ht="12.75" customHeight="1" x14ac:dyDescent="0.2">
      <c r="A209" s="6"/>
      <c r="B209" s="6"/>
      <c r="C209" s="6"/>
      <c r="D209" s="2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customFormat="1" ht="12.75" customHeight="1" x14ac:dyDescent="0.2">
      <c r="A210" s="6"/>
      <c r="B210" s="6"/>
      <c r="C210" s="6"/>
      <c r="D210" s="2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customFormat="1" ht="12.95" customHeight="1" x14ac:dyDescent="0.2">
      <c r="A211" s="6"/>
      <c r="B211" s="6"/>
      <c r="C211" s="6"/>
      <c r="D211" s="2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customFormat="1" ht="25.5" customHeight="1" x14ac:dyDescent="0.2">
      <c r="A212" s="6"/>
      <c r="B212" s="6"/>
      <c r="C212" s="6"/>
      <c r="D212" s="2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customFormat="1" ht="38.25" customHeight="1" x14ac:dyDescent="0.2">
      <c r="A213" s="6"/>
      <c r="B213" s="6"/>
      <c r="C213" s="6"/>
      <c r="D213" s="2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customFormat="1" ht="12.75" customHeight="1" x14ac:dyDescent="0.2">
      <c r="A214" s="6"/>
      <c r="B214" s="6"/>
      <c r="C214" s="6"/>
      <c r="D214" s="2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customFormat="1" ht="12.75" customHeight="1" x14ac:dyDescent="0.2">
      <c r="A215" s="6"/>
      <c r="B215" s="6"/>
      <c r="C215" s="6"/>
      <c r="D215" s="2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ht="12.75" customHeight="1" x14ac:dyDescent="0.2"/>
    <row r="217" spans="1:34" ht="12.75" customHeight="1" x14ac:dyDescent="0.2"/>
    <row r="218" spans="1:34" ht="16.5" customHeight="1" x14ac:dyDescent="0.2"/>
    <row r="219" spans="1:34" ht="15.75" customHeight="1" x14ac:dyDescent="0.2"/>
  </sheetData>
  <mergeCells count="10">
    <mergeCell ref="A78:G78"/>
    <mergeCell ref="A4:A5"/>
    <mergeCell ref="E4:F4"/>
    <mergeCell ref="G4:H4"/>
    <mergeCell ref="A1:H1"/>
    <mergeCell ref="A2:H2"/>
    <mergeCell ref="A3:H3"/>
    <mergeCell ref="D4:D5"/>
    <mergeCell ref="C4:C5"/>
    <mergeCell ref="B4:B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KICH-1NP</vt:lpstr>
      <vt:lpstr>'KICH-1NP'!Oblast_tisku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Borek Petr</cp:lastModifiedBy>
  <cp:lastPrinted>2022-03-29T19:14:34Z</cp:lastPrinted>
  <dcterms:created xsi:type="dcterms:W3CDTF">2007-03-01T07:08:01Z</dcterms:created>
  <dcterms:modified xsi:type="dcterms:W3CDTF">2022-04-26T13:19:41Z</dcterms:modified>
</cp:coreProperties>
</file>