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mír\Desktop\Jihomoravský kraj\FN Brno\2022\React_KICH ambulance_24.3.2022\FN Brno, KICH - příjmová a speciální ambulance, 1PP, budova B_29.3.2022\"/>
    </mc:Choice>
  </mc:AlternateContent>
  <xr:revisionPtr revIDLastSave="0" documentId="13_ncr:1_{25CCA0C9-5A7F-4096-8107-153FDF2185D5}" xr6:coauthVersionLast="47" xr6:coauthVersionMax="47" xr10:uidLastSave="{00000000-0000-0000-0000-000000000000}"/>
  <bookViews>
    <workbookView xWindow="-106" yWindow="-106" windowWidth="16087" windowHeight="9753" xr2:uid="{00000000-000D-0000-FFFF-FFFF00000000}"/>
  </bookViews>
  <sheets>
    <sheet name="KICH-1PP" sheetId="8" r:id="rId1"/>
  </sheets>
  <definedNames>
    <definedName name="_xlnm.Print_Area" localSheetId="0">'KICH-1PP'!$A$1:$H$69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8" l="1"/>
  <c r="F15" i="8"/>
  <c r="H47" i="8"/>
  <c r="F47" i="8"/>
  <c r="H16" i="8"/>
  <c r="F16" i="8"/>
  <c r="H27" i="8"/>
  <c r="F27" i="8"/>
  <c r="H26" i="8"/>
  <c r="F26" i="8"/>
  <c r="H21" i="8"/>
  <c r="F21" i="8"/>
  <c r="H45" i="8" l="1"/>
  <c r="F45" i="8"/>
  <c r="H25" i="8" l="1"/>
  <c r="F25" i="8"/>
  <c r="H12" i="8" l="1"/>
  <c r="F12" i="8"/>
  <c r="F23" i="8" l="1"/>
  <c r="H23" i="8"/>
  <c r="H46" i="8" l="1"/>
  <c r="H30" i="8"/>
  <c r="H29" i="8"/>
  <c r="H28" i="8"/>
  <c r="H22" i="8" l="1"/>
  <c r="F22" i="8"/>
  <c r="H59" i="8"/>
  <c r="H62" i="8"/>
  <c r="H65" i="8"/>
  <c r="H64" i="8"/>
  <c r="H63" i="8"/>
  <c r="H61" i="8"/>
  <c r="H60" i="8"/>
  <c r="F60" i="8"/>
  <c r="F59" i="8"/>
  <c r="H58" i="8"/>
  <c r="F58" i="8"/>
  <c r="H57" i="8"/>
  <c r="F57" i="8"/>
  <c r="H56" i="8"/>
  <c r="F56" i="8"/>
  <c r="H55" i="8"/>
  <c r="F55" i="8"/>
  <c r="H54" i="8"/>
  <c r="F54" i="8"/>
  <c r="H53" i="8"/>
  <c r="F53" i="8"/>
  <c r="H52" i="8"/>
  <c r="F52" i="8"/>
  <c r="H48" i="8"/>
  <c r="F48" i="8"/>
  <c r="F46" i="8"/>
  <c r="F24" i="8"/>
  <c r="H24" i="8"/>
  <c r="F28" i="8"/>
  <c r="H41" i="8"/>
  <c r="H40" i="8"/>
  <c r="H39" i="8"/>
  <c r="H38" i="8"/>
  <c r="H37" i="8"/>
  <c r="H36" i="8"/>
  <c r="H35" i="8"/>
  <c r="H34" i="8"/>
  <c r="H19" i="8"/>
  <c r="F19" i="8"/>
  <c r="F7" i="8"/>
  <c r="H7" i="8"/>
  <c r="F9" i="8"/>
  <c r="H9" i="8"/>
  <c r="F10" i="8"/>
  <c r="H10" i="8"/>
  <c r="F11" i="8"/>
  <c r="H11" i="8"/>
  <c r="F13" i="8"/>
  <c r="H13" i="8"/>
  <c r="F14" i="8"/>
  <c r="H14" i="8"/>
  <c r="F8" i="8"/>
  <c r="H8" i="8"/>
  <c r="F17" i="8"/>
  <c r="H17" i="8"/>
  <c r="F18" i="8"/>
  <c r="H18" i="8"/>
  <c r="F20" i="8"/>
  <c r="H20" i="8"/>
  <c r="F29" i="8"/>
  <c r="F30" i="8"/>
  <c r="H49" i="8" l="1"/>
  <c r="F49" i="8"/>
  <c r="H31" i="8"/>
  <c r="F66" i="8"/>
  <c r="F31" i="8"/>
  <c r="H42" i="8"/>
  <c r="H66" i="8"/>
  <c r="H69" i="8" l="1"/>
</calcChain>
</file>

<file path=xl/sharedStrings.xml><?xml version="1.0" encoding="utf-8"?>
<sst xmlns="http://schemas.openxmlformats.org/spreadsheetml/2006/main" count="166" uniqueCount="107">
  <si>
    <t>instalační krabice pod omítku</t>
  </si>
  <si>
    <t>Součty:</t>
  </si>
  <si>
    <t>Název</t>
  </si>
  <si>
    <t>Hrubá instalace - trubkování (lištování) a osazení instalačních krabic</t>
  </si>
  <si>
    <t>Označení</t>
  </si>
  <si>
    <t>materiál</t>
  </si>
  <si>
    <t>montáž</t>
  </si>
  <si>
    <t>cena/ks</t>
  </si>
  <si>
    <t>celkem</t>
  </si>
  <si>
    <t>Množství</t>
  </si>
  <si>
    <t>Slaboproudé rozvody - dodávka a montáž vodičů</t>
  </si>
  <si>
    <t>Rekapitulace:</t>
  </si>
  <si>
    <t>vodič protahovací</t>
  </si>
  <si>
    <t>AZ 2,5</t>
  </si>
  <si>
    <t>vodič do trubek, nebo do lišt</t>
  </si>
  <si>
    <t>Dodávky a montáže celkem - cena bez DPH:</t>
  </si>
  <si>
    <t>MT - 07 IP</t>
  </si>
  <si>
    <t>PS-07 IP</t>
  </si>
  <si>
    <t>Zásuvka terminálu</t>
  </si>
  <si>
    <t>CMT-07 IP</t>
  </si>
  <si>
    <t>Svítidlo signalizační LED</t>
  </si>
  <si>
    <t>RT-07V IP</t>
  </si>
  <si>
    <t>RB-07 IP</t>
  </si>
  <si>
    <t>Kontrola vedení</t>
  </si>
  <si>
    <t>CL</t>
  </si>
  <si>
    <t>Dodávka a montáž technologie HCC-07 IP</t>
  </si>
  <si>
    <t>Kontrolní provoz, zaškolení, vedlejší výdaje</t>
  </si>
  <si>
    <t>RA-07/12U</t>
  </si>
  <si>
    <t>Univerzální police 19"/1U</t>
  </si>
  <si>
    <t>US 19"/1U</t>
  </si>
  <si>
    <t>Napájecí injektor 24 portů/19"</t>
  </si>
  <si>
    <t>POE - 24/24"</t>
  </si>
  <si>
    <t>Instalace a konfigurace systému</t>
  </si>
  <si>
    <t>Konektor včetně ochrany a proměření RJ45</t>
  </si>
  <si>
    <t>lišta vkládací s krytem</t>
  </si>
  <si>
    <t>stropní příchytka</t>
  </si>
  <si>
    <t>ocelová</t>
  </si>
  <si>
    <t>hmoždinka osazená do zdi</t>
  </si>
  <si>
    <t xml:space="preserve"> ø 8</t>
  </si>
  <si>
    <t>vrut</t>
  </si>
  <si>
    <t>3,5x40</t>
  </si>
  <si>
    <t>demontáž zastaralého zařízení</t>
  </si>
  <si>
    <t>demontáž a zpětná montáž podhledů</t>
  </si>
  <si>
    <t>UTP Cat 5e</t>
  </si>
  <si>
    <t>Patch kabel</t>
  </si>
  <si>
    <t>Patch 0,3m</t>
  </si>
  <si>
    <t>BC-07HS IP</t>
  </si>
  <si>
    <t>Router</t>
  </si>
  <si>
    <t>ks</t>
  </si>
  <si>
    <t>sádra štukatérská</t>
  </si>
  <si>
    <t>kg</t>
  </si>
  <si>
    <t>m</t>
  </si>
  <si>
    <t>hod</t>
  </si>
  <si>
    <t>KKS 15</t>
  </si>
  <si>
    <t>CAT5E</t>
  </si>
  <si>
    <t xml:space="preserve">Napájecí zdroj + lokální server </t>
  </si>
  <si>
    <t>SW - licence provozu účastníka</t>
  </si>
  <si>
    <t>SW - L1</t>
  </si>
  <si>
    <t>SW - databáze historie volání</t>
  </si>
  <si>
    <t>SW - HC</t>
  </si>
  <si>
    <t>SW - prohlížeč historie</t>
  </si>
  <si>
    <t>SW - SQLHV</t>
  </si>
  <si>
    <t>Doprava</t>
  </si>
  <si>
    <t>km</t>
  </si>
  <si>
    <t>kpl</t>
  </si>
  <si>
    <t>kabel do trubek, nebo do lišt LSOH</t>
  </si>
  <si>
    <t>MJ</t>
  </si>
  <si>
    <t>Oživení, konfigurace a ostatní rozpočtové náklady</t>
  </si>
  <si>
    <t>Koordinace stavby</t>
  </si>
  <si>
    <t>Kontrolní dny</t>
  </si>
  <si>
    <t>Ekologická likvidace odpadu</t>
  </si>
  <si>
    <t>Úklid staveniště</t>
  </si>
  <si>
    <t>ostatní drobný instalační materiál (izolační pásky, stahovací plastové pásky, spojovací materiál, svorky, koncovky, štítky…)</t>
  </si>
  <si>
    <t>18 x 13</t>
  </si>
  <si>
    <t>Držák kabelu na hrazdu</t>
  </si>
  <si>
    <t>CH1</t>
  </si>
  <si>
    <t>Rozvodný panel 8x 230V 19"/1U</t>
  </si>
  <si>
    <t>PDP 19"/1U</t>
  </si>
  <si>
    <t>x</t>
  </si>
  <si>
    <t>CYA 2x1,5</t>
  </si>
  <si>
    <t>CYKY-J 3x2,5</t>
  </si>
  <si>
    <t>KP 68KA</t>
  </si>
  <si>
    <t>KP 64/2KA</t>
  </si>
  <si>
    <t>držák kabelového svazku</t>
  </si>
  <si>
    <t>oprava otvorů po demontáži prvku (upravení původního otvoru - sádrování - bez malby, usazení nové instalační krabice)</t>
  </si>
  <si>
    <t>prostupy zdivem do 0,5m</t>
  </si>
  <si>
    <t>pomocné montážní a stavební práce (přesun hmot a materiálu, stěhování nábytku, propoj s tel. ústřednou, propoj s datovou sítí objektu, nepředvídatelné práce)</t>
  </si>
  <si>
    <t>PT - 07S IP 
R01.0</t>
  </si>
  <si>
    <t>Datový rozvaděč nástěnný 19"/12U - nástěnný
600 x 635 x 395 mm, 19,5 kg</t>
  </si>
  <si>
    <t>Terminál pacienta s tlačítkem volání ošetřovatelky</t>
  </si>
  <si>
    <t>Kabel vytrhávací - částečně kroucený</t>
  </si>
  <si>
    <t>CAB-PT-DC</t>
  </si>
  <si>
    <r>
      <t xml:space="preserve">Hlavní terminál, </t>
    </r>
    <r>
      <rPr>
        <sz val="8"/>
        <rFont val="Arial"/>
        <family val="2"/>
        <charset val="238"/>
      </rPr>
      <t>vč. adaptéru a kabelu k terminálu 2m</t>
    </r>
    <r>
      <rPr>
        <sz val="9"/>
        <rFont val="Arial"/>
        <family val="2"/>
        <charset val="238"/>
      </rPr>
      <t xml:space="preserve">                              </t>
    </r>
    <r>
      <rPr>
        <i/>
        <sz val="8"/>
        <color indexed="23"/>
        <rFont val="Arial"/>
        <family val="2"/>
        <charset val="238"/>
      </rPr>
      <t>(Touch screen monitor min. 10,4", hlasitá a diskrétní komunikace, identifikace volajícího včetně jména klienta, možnost zobrazení informací z EPS, poslech radiových stanic na hlavním terminálu, volba IP radiostanic přímo na hlavním terminálu v uživatelském menu. Možnost integrace s bezdrátovým systémem a zobrazení bezdrátových bezpečnostních tlačítek s funkcí hlídání průchodu klientů zakázanou zónou, ve spojení s IP kamerou zobrazení online přenosu od vchodu na oddělení)</t>
    </r>
  </si>
  <si>
    <r>
      <t xml:space="preserve">Zásuvka pacienta s držákem a reproduktorem                                                            </t>
    </r>
    <r>
      <rPr>
        <i/>
        <sz val="8"/>
        <color indexed="23"/>
        <rFont val="Arial"/>
        <family val="2"/>
        <charset val="238"/>
      </rPr>
      <t>(přenos hlasitého hovorového spojení sestra - klient, přenos hlasité reprodukce rádia a centrální hlašení vždy v případě, je - li koncový prvek zavěšen v držáku, či zavěšen na hrazdě postele klienta)</t>
    </r>
  </si>
  <si>
    <t>SW-MT</t>
  </si>
  <si>
    <t>SW - Licence pro hlavní terminál</t>
  </si>
  <si>
    <t>Datový switch 24 portů/19" (CZ)</t>
  </si>
  <si>
    <t>SWI - 24/19"
(TL-SF1024)</t>
  </si>
  <si>
    <t>EC-07N IP</t>
  </si>
  <si>
    <t>EBC-07N IP</t>
  </si>
  <si>
    <t>jistič 16/1/B, 16A</t>
  </si>
  <si>
    <t>PL7</t>
  </si>
  <si>
    <r>
      <t>Pokojový terminál hovorový</t>
    </r>
    <r>
      <rPr>
        <b/>
        <sz val="9"/>
        <color rgb="FFFF0000"/>
        <rFont val="Arial"/>
        <family val="2"/>
        <charset val="238"/>
      </rPr>
      <t xml:space="preserve"> (B.B. - 0.06, 0.63, 0.60, 0.57, 0.66)   </t>
    </r>
    <r>
      <rPr>
        <sz val="9"/>
        <color theme="1"/>
        <rFont val="Arial"/>
        <family val="2"/>
        <charset val="238"/>
      </rPr>
      <t xml:space="preserve">                                                                                              </t>
    </r>
    <r>
      <rPr>
        <i/>
        <sz val="8"/>
        <color indexed="23"/>
        <rFont val="Arial"/>
        <family val="2"/>
        <charset val="238"/>
      </rPr>
      <t>(minimálně 4 programovatelná tlačítka, hovorové spojení s hlavním terminálem, příjem hovorového volání od lůžka klienta, hlasová navigace - informace o volajícím, číslo pokoje/lůžka, centrální hlášení přenos hlasové informace - nucený poslech)</t>
    </r>
  </si>
  <si>
    <r>
      <t xml:space="preserve">Táhlo nouzového volání </t>
    </r>
    <r>
      <rPr>
        <b/>
        <sz val="9"/>
        <color rgb="FFFF0000"/>
        <rFont val="Arial"/>
        <family val="2"/>
        <charset val="238"/>
      </rPr>
      <t>(sprcha B.B.-0.69, 0.68, 0.62, 0.59, 0.56)</t>
    </r>
  </si>
  <si>
    <r>
      <t xml:space="preserve">Táhlo a tlačítko nouzového volání </t>
    </r>
    <r>
      <rPr>
        <b/>
        <sz val="9"/>
        <color rgb="FFFF0000"/>
        <rFont val="Arial"/>
        <family val="2"/>
        <charset val="238"/>
      </rPr>
      <t>(umyvadlo B.B.-0.61, 0.58, 0.55, 0.08)</t>
    </r>
    <r>
      <rPr>
        <sz val="9"/>
        <rFont val="Arial"/>
        <family val="2"/>
        <charset val="238"/>
      </rPr>
      <t xml:space="preserve"> </t>
    </r>
    <r>
      <rPr>
        <b/>
        <sz val="9"/>
        <color rgb="FFFF0000"/>
        <rFont val="Arial"/>
        <family val="2"/>
        <charset val="238"/>
      </rPr>
      <t>(WC B.B.-0.69, 0.67, 0.62, 0.59, 0.56)</t>
    </r>
  </si>
  <si>
    <t>Výkaz výměr  "Komunikační zařízení sestra-pacient" HCC-07 IP</t>
  </si>
  <si>
    <t xml:space="preserve">                                                                                                  Objekt: FN Brno, KICH Příjmová a Specializovaná ambulance, Izolace, 1PP, budova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</si>
</sst>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#,##0.0??;\-\ #,##0.0??;&quot;–&quot;???;_(@_)"/>
    <numFmt numFmtId="165" formatCode="_(#,##0.00_);[Red]\-\ #,##0.00_);&quot;–&quot;??;_(@_)"/>
    <numFmt numFmtId="167" formatCode="#,##0.00\ &quot;Kč&quot;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i/>
      <sz val="8"/>
      <color indexed="23"/>
      <name val="Arial"/>
      <family val="2"/>
      <charset val="238"/>
    </font>
    <font>
      <sz val="9"/>
      <color theme="1"/>
      <name val="Arial"/>
      <family val="2"/>
      <charset val="238"/>
    </font>
    <font>
      <b/>
      <sz val="7"/>
      <name val="Arial"/>
      <family val="2"/>
      <charset val="238"/>
    </font>
    <font>
      <sz val="7"/>
      <name val="Arial CE"/>
      <charset val="238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5" fillId="0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/>
    <xf numFmtId="4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7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6" xfId="0" applyNumberFormat="1" applyFont="1" applyBorder="1" applyAlignment="1">
      <alignment vertical="center"/>
    </xf>
    <xf numFmtId="3" fontId="7" fillId="2" borderId="6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2" borderId="5" xfId="0" applyFont="1" applyFill="1" applyBorder="1" applyAlignment="1">
      <alignment wrapText="1"/>
    </xf>
    <xf numFmtId="4" fontId="2" fillId="2" borderId="6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49" fontId="2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left" vertical="top" wrapText="1"/>
    </xf>
    <xf numFmtId="164" fontId="3" fillId="0" borderId="20" xfId="0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28" xfId="0" applyFont="1" applyFill="1" applyBorder="1"/>
    <xf numFmtId="0" fontId="10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0" fontId="3" fillId="0" borderId="1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3" fillId="2" borderId="29" xfId="0" applyNumberFormat="1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right" vertical="center"/>
    </xf>
    <xf numFmtId="4" fontId="7" fillId="2" borderId="30" xfId="0" applyNumberFormat="1" applyFont="1" applyFill="1" applyBorder="1" applyAlignment="1">
      <alignment vertical="center"/>
    </xf>
    <xf numFmtId="4" fontId="3" fillId="2" borderId="31" xfId="0" applyNumberFormat="1" applyFont="1" applyFill="1" applyBorder="1" applyAlignment="1">
      <alignment vertical="center"/>
    </xf>
    <xf numFmtId="0" fontId="0" fillId="2" borderId="0" xfId="0" applyFill="1"/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2" borderId="1" xfId="0" applyFont="1" applyFill="1" applyBorder="1"/>
    <xf numFmtId="0" fontId="5" fillId="2" borderId="22" xfId="0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horizontal="center" vertical="top"/>
    </xf>
    <xf numFmtId="167" fontId="2" fillId="0" borderId="34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11" fillId="2" borderId="25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4" fontId="3" fillId="2" borderId="8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67" fontId="2" fillId="0" borderId="17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left" vertical="top" wrapText="1"/>
    </xf>
    <xf numFmtId="165" fontId="3" fillId="0" borderId="20" xfId="0" applyNumberFormat="1" applyFont="1" applyBorder="1" applyAlignment="1">
      <alignment horizontal="right" vertical="top"/>
    </xf>
  </cellXfs>
  <cellStyles count="2">
    <cellStyle name="Normální" xfId="0" builtinId="0"/>
    <cellStyle name="normální 3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10"/>
  <sheetViews>
    <sheetView tabSelected="1" topLeftCell="A54" zoomScale="80" zoomScaleNormal="80" zoomScaleSheetLayoutView="80" workbookViewId="0">
      <selection activeCell="E49" sqref="E49"/>
    </sheetView>
  </sheetViews>
  <sheetFormatPr defaultColWidth="8.69140625" defaultRowHeight="11.05" x14ac:dyDescent="0.25"/>
  <cols>
    <col min="1" max="1" width="50.69140625" style="6" customWidth="1"/>
    <col min="2" max="2" width="15.84375" style="6" customWidth="1"/>
    <col min="3" max="3" width="7.69140625" style="6" customWidth="1"/>
    <col min="4" max="4" width="6.69140625" style="26" customWidth="1"/>
    <col min="5" max="5" width="10.69140625" style="6" customWidth="1"/>
    <col min="6" max="6" width="13.69140625" style="6" customWidth="1"/>
    <col min="7" max="7" width="12.69140625" style="6" customWidth="1"/>
    <col min="8" max="8" width="14.69140625" style="6" customWidth="1"/>
    <col min="9" max="16384" width="8.69140625" style="6"/>
  </cols>
  <sheetData>
    <row r="1" spans="1:8" ht="20.25" customHeight="1" thickBot="1" x14ac:dyDescent="0.3">
      <c r="A1" s="130" t="s">
        <v>105</v>
      </c>
      <c r="B1" s="131"/>
      <c r="C1" s="131"/>
      <c r="D1" s="131"/>
      <c r="E1" s="131"/>
      <c r="F1" s="131"/>
      <c r="G1" s="131"/>
      <c r="H1" s="134"/>
    </row>
    <row r="2" spans="1:8" ht="18.8" customHeight="1" x14ac:dyDescent="0.25">
      <c r="A2" s="132" t="s">
        <v>106</v>
      </c>
      <c r="B2" s="133"/>
      <c r="C2" s="133"/>
      <c r="D2" s="133"/>
      <c r="E2" s="133"/>
      <c r="F2" s="133"/>
      <c r="G2" s="133"/>
      <c r="H2" s="135"/>
    </row>
    <row r="3" spans="1:8" ht="16.45" customHeight="1" thickBot="1" x14ac:dyDescent="0.3">
      <c r="A3" s="122"/>
      <c r="B3" s="123"/>
      <c r="C3" s="123"/>
      <c r="D3" s="123"/>
      <c r="E3" s="123"/>
      <c r="F3" s="123"/>
      <c r="G3" s="123"/>
      <c r="H3" s="123"/>
    </row>
    <row r="4" spans="1:8" ht="11.5" x14ac:dyDescent="0.25">
      <c r="A4" s="118" t="s">
        <v>2</v>
      </c>
      <c r="B4" s="118" t="s">
        <v>4</v>
      </c>
      <c r="C4" s="118" t="s">
        <v>66</v>
      </c>
      <c r="D4" s="124" t="s">
        <v>9</v>
      </c>
      <c r="E4" s="120" t="s">
        <v>5</v>
      </c>
      <c r="F4" s="121"/>
      <c r="G4" s="120" t="s">
        <v>6</v>
      </c>
      <c r="H4" s="121"/>
    </row>
    <row r="5" spans="1:8" ht="12.6" customHeight="1" thickBot="1" x14ac:dyDescent="0.3">
      <c r="A5" s="119"/>
      <c r="B5" s="119"/>
      <c r="C5" s="126"/>
      <c r="D5" s="125"/>
      <c r="E5" s="84" t="s">
        <v>7</v>
      </c>
      <c r="F5" s="85" t="s">
        <v>8</v>
      </c>
      <c r="G5" s="84" t="s">
        <v>7</v>
      </c>
      <c r="H5" s="85" t="s">
        <v>8</v>
      </c>
    </row>
    <row r="6" spans="1:8" ht="14.15" customHeight="1" thickBot="1" x14ac:dyDescent="0.3">
      <c r="A6" s="73" t="s">
        <v>25</v>
      </c>
      <c r="B6" s="74"/>
      <c r="C6" s="74"/>
      <c r="D6" s="113"/>
      <c r="E6" s="74"/>
      <c r="F6" s="74"/>
      <c r="G6" s="74"/>
      <c r="H6" s="74"/>
    </row>
    <row r="7" spans="1:8" ht="90.55" customHeight="1" x14ac:dyDescent="0.25">
      <c r="A7" s="80" t="s">
        <v>92</v>
      </c>
      <c r="B7" s="10" t="s">
        <v>16</v>
      </c>
      <c r="C7" s="10" t="s">
        <v>48</v>
      </c>
      <c r="D7" s="68">
        <v>1</v>
      </c>
      <c r="E7" s="11">
        <v>0</v>
      </c>
      <c r="F7" s="11">
        <f t="shared" ref="F7:F24" si="0">D7*E7</f>
        <v>0</v>
      </c>
      <c r="G7" s="11">
        <v>0</v>
      </c>
      <c r="H7" s="31">
        <f t="shared" ref="H7:H24" si="1">D7*G7</f>
        <v>0</v>
      </c>
    </row>
    <row r="8" spans="1:8" ht="15.8" customHeight="1" x14ac:dyDescent="0.25">
      <c r="A8" s="12" t="s">
        <v>18</v>
      </c>
      <c r="B8" s="13" t="s">
        <v>19</v>
      </c>
      <c r="C8" s="13" t="s">
        <v>48</v>
      </c>
      <c r="D8" s="21">
        <v>1</v>
      </c>
      <c r="E8" s="14">
        <v>0</v>
      </c>
      <c r="F8" s="14">
        <f>D8*E8</f>
        <v>0</v>
      </c>
      <c r="G8" s="14">
        <v>0</v>
      </c>
      <c r="H8" s="32">
        <f>D8*G8</f>
        <v>0</v>
      </c>
    </row>
    <row r="9" spans="1:8" ht="15.8" customHeight="1" x14ac:dyDescent="0.25">
      <c r="A9" s="18" t="s">
        <v>88</v>
      </c>
      <c r="B9" s="13" t="s">
        <v>27</v>
      </c>
      <c r="C9" s="13" t="s">
        <v>48</v>
      </c>
      <c r="D9" s="21">
        <v>1</v>
      </c>
      <c r="E9" s="14">
        <v>0</v>
      </c>
      <c r="F9" s="14">
        <f t="shared" si="0"/>
        <v>0</v>
      </c>
      <c r="G9" s="14">
        <v>0</v>
      </c>
      <c r="H9" s="32">
        <f t="shared" si="1"/>
        <v>0</v>
      </c>
    </row>
    <row r="10" spans="1:8" ht="15.8" customHeight="1" x14ac:dyDescent="0.25">
      <c r="A10" s="15" t="s">
        <v>55</v>
      </c>
      <c r="B10" s="13" t="s">
        <v>17</v>
      </c>
      <c r="C10" s="13" t="s">
        <v>48</v>
      </c>
      <c r="D10" s="21">
        <v>1</v>
      </c>
      <c r="E10" s="14">
        <v>0</v>
      </c>
      <c r="F10" s="14">
        <f t="shared" si="0"/>
        <v>0</v>
      </c>
      <c r="G10" s="14">
        <v>0</v>
      </c>
      <c r="H10" s="32">
        <f t="shared" si="1"/>
        <v>0</v>
      </c>
    </row>
    <row r="11" spans="1:8" ht="15.8" customHeight="1" x14ac:dyDescent="0.25">
      <c r="A11" s="12" t="s">
        <v>76</v>
      </c>
      <c r="B11" s="13" t="s">
        <v>77</v>
      </c>
      <c r="C11" s="13" t="s">
        <v>48</v>
      </c>
      <c r="D11" s="21">
        <v>1</v>
      </c>
      <c r="E11" s="14">
        <v>0</v>
      </c>
      <c r="F11" s="14">
        <f t="shared" si="0"/>
        <v>0</v>
      </c>
      <c r="G11" s="14">
        <v>0</v>
      </c>
      <c r="H11" s="32">
        <f t="shared" si="1"/>
        <v>0</v>
      </c>
    </row>
    <row r="12" spans="1:8" ht="15.8" customHeight="1" x14ac:dyDescent="0.25">
      <c r="A12" s="16" t="s">
        <v>95</v>
      </c>
      <c r="B12" s="13" t="s">
        <v>94</v>
      </c>
      <c r="C12" s="13" t="s">
        <v>48</v>
      </c>
      <c r="D12" s="21">
        <v>1</v>
      </c>
      <c r="E12" s="14">
        <v>0</v>
      </c>
      <c r="F12" s="14">
        <f t="shared" ref="F12" si="2">D12*E12</f>
        <v>0</v>
      </c>
      <c r="G12" s="14">
        <v>0</v>
      </c>
      <c r="H12" s="32">
        <f t="shared" ref="H12" si="3">D12*G12</f>
        <v>0</v>
      </c>
    </row>
    <row r="13" spans="1:8" ht="15.8" customHeight="1" x14ac:dyDescent="0.25">
      <c r="A13" s="12" t="s">
        <v>56</v>
      </c>
      <c r="B13" s="13" t="s">
        <v>57</v>
      </c>
      <c r="C13" s="13" t="s">
        <v>48</v>
      </c>
      <c r="D13" s="21">
        <v>10</v>
      </c>
      <c r="E13" s="14">
        <v>0</v>
      </c>
      <c r="F13" s="14">
        <f t="shared" ref="F13:F14" si="4">D13*E13</f>
        <v>0</v>
      </c>
      <c r="G13" s="14">
        <v>0</v>
      </c>
      <c r="H13" s="32">
        <f t="shared" ref="H13:H14" si="5">D13*G13</f>
        <v>0</v>
      </c>
    </row>
    <row r="14" spans="1:8" ht="15.8" customHeight="1" x14ac:dyDescent="0.25">
      <c r="A14" s="12" t="s">
        <v>58</v>
      </c>
      <c r="B14" s="13" t="s">
        <v>59</v>
      </c>
      <c r="C14" s="13" t="s">
        <v>48</v>
      </c>
      <c r="D14" s="21">
        <v>1</v>
      </c>
      <c r="E14" s="14">
        <v>0</v>
      </c>
      <c r="F14" s="14">
        <f t="shared" si="4"/>
        <v>0</v>
      </c>
      <c r="G14" s="14">
        <v>0</v>
      </c>
      <c r="H14" s="32">
        <f t="shared" si="5"/>
        <v>0</v>
      </c>
    </row>
    <row r="15" spans="1:8" ht="15.8" customHeight="1" x14ac:dyDescent="0.25">
      <c r="A15" s="12" t="s">
        <v>60</v>
      </c>
      <c r="B15" s="13" t="s">
        <v>61</v>
      </c>
      <c r="C15" s="13" t="s">
        <v>48</v>
      </c>
      <c r="D15" s="21">
        <v>1</v>
      </c>
      <c r="E15" s="14">
        <v>0</v>
      </c>
      <c r="F15" s="14">
        <f t="shared" si="0"/>
        <v>0</v>
      </c>
      <c r="G15" s="14">
        <v>0</v>
      </c>
      <c r="H15" s="32">
        <f t="shared" si="1"/>
        <v>0</v>
      </c>
    </row>
    <row r="16" spans="1:8" ht="15.8" customHeight="1" x14ac:dyDescent="0.25">
      <c r="A16" s="12" t="s">
        <v>28</v>
      </c>
      <c r="B16" s="13" t="s">
        <v>29</v>
      </c>
      <c r="C16" s="13" t="s">
        <v>48</v>
      </c>
      <c r="D16" s="21">
        <v>1</v>
      </c>
      <c r="E16" s="14">
        <v>0</v>
      </c>
      <c r="F16" s="14">
        <f t="shared" si="0"/>
        <v>0</v>
      </c>
      <c r="G16" s="14">
        <v>0</v>
      </c>
      <c r="H16" s="32">
        <f t="shared" si="1"/>
        <v>0</v>
      </c>
    </row>
    <row r="17" spans="1:34" ht="15.8" customHeight="1" x14ac:dyDescent="0.25">
      <c r="A17" s="12" t="s">
        <v>96</v>
      </c>
      <c r="B17" s="19" t="s">
        <v>97</v>
      </c>
      <c r="C17" s="13" t="s">
        <v>48</v>
      </c>
      <c r="D17" s="21">
        <v>1</v>
      </c>
      <c r="E17" s="14">
        <v>0</v>
      </c>
      <c r="F17" s="14">
        <f t="shared" si="0"/>
        <v>0</v>
      </c>
      <c r="G17" s="14">
        <v>0</v>
      </c>
      <c r="H17" s="32">
        <f t="shared" si="1"/>
        <v>0</v>
      </c>
    </row>
    <row r="18" spans="1:34" ht="15.8" customHeight="1" x14ac:dyDescent="0.25">
      <c r="A18" s="23" t="s">
        <v>30</v>
      </c>
      <c r="B18" s="20" t="s">
        <v>31</v>
      </c>
      <c r="C18" s="13" t="s">
        <v>48</v>
      </c>
      <c r="D18" s="21">
        <v>1</v>
      </c>
      <c r="E18" s="22">
        <v>0</v>
      </c>
      <c r="F18" s="22">
        <f t="shared" si="0"/>
        <v>0</v>
      </c>
      <c r="G18" s="22">
        <v>0</v>
      </c>
      <c r="H18" s="136">
        <f t="shared" si="1"/>
        <v>0</v>
      </c>
    </row>
    <row r="19" spans="1:34" ht="15.8" customHeight="1" x14ac:dyDescent="0.25">
      <c r="A19" s="18" t="s">
        <v>20</v>
      </c>
      <c r="B19" s="13" t="s">
        <v>24</v>
      </c>
      <c r="C19" s="13" t="s">
        <v>48</v>
      </c>
      <c r="D19" s="21">
        <v>5</v>
      </c>
      <c r="E19" s="14">
        <v>0</v>
      </c>
      <c r="F19" s="14">
        <f>D19*E19</f>
        <v>0</v>
      </c>
      <c r="G19" s="14">
        <v>0</v>
      </c>
      <c r="H19" s="32">
        <f>D19*G19</f>
        <v>0</v>
      </c>
    </row>
    <row r="20" spans="1:34" ht="55.7" customHeight="1" x14ac:dyDescent="0.25">
      <c r="A20" s="87" t="s">
        <v>102</v>
      </c>
      <c r="B20" s="88" t="s">
        <v>21</v>
      </c>
      <c r="C20" s="88" t="s">
        <v>48</v>
      </c>
      <c r="D20" s="67">
        <v>5</v>
      </c>
      <c r="E20" s="89">
        <v>0</v>
      </c>
      <c r="F20" s="89">
        <f t="shared" si="0"/>
        <v>0</v>
      </c>
      <c r="G20" s="89">
        <v>0</v>
      </c>
      <c r="H20" s="99">
        <f t="shared" si="1"/>
        <v>0</v>
      </c>
    </row>
    <row r="21" spans="1:34" ht="45.5" customHeight="1" x14ac:dyDescent="0.25">
      <c r="A21" s="18" t="s">
        <v>93</v>
      </c>
      <c r="B21" s="13" t="s">
        <v>46</v>
      </c>
      <c r="C21" s="13" t="s">
        <v>48</v>
      </c>
      <c r="D21" s="21">
        <v>10</v>
      </c>
      <c r="E21" s="14">
        <v>0</v>
      </c>
      <c r="F21" s="14">
        <f t="shared" ref="F21" si="6">D21*E21</f>
        <v>0</v>
      </c>
      <c r="G21" s="14">
        <v>0</v>
      </c>
      <c r="H21" s="32">
        <f t="shared" ref="H21" si="7">D21*G21</f>
        <v>0</v>
      </c>
    </row>
    <row r="22" spans="1:34" ht="15.8" customHeight="1" x14ac:dyDescent="0.3">
      <c r="A22" s="16" t="s">
        <v>89</v>
      </c>
      <c r="B22" s="69" t="s">
        <v>87</v>
      </c>
      <c r="C22" s="13" t="s">
        <v>48</v>
      </c>
      <c r="D22" s="21">
        <v>10</v>
      </c>
      <c r="E22" s="22">
        <v>0</v>
      </c>
      <c r="F22" s="14">
        <f t="shared" si="0"/>
        <v>0</v>
      </c>
      <c r="G22" s="14">
        <v>0</v>
      </c>
      <c r="H22" s="32">
        <f t="shared" si="1"/>
        <v>0</v>
      </c>
      <c r="K22" s="5"/>
    </row>
    <row r="23" spans="1:34" ht="15.8" customHeight="1" x14ac:dyDescent="0.3">
      <c r="A23" s="81" t="s">
        <v>90</v>
      </c>
      <c r="B23" s="82" t="s">
        <v>91</v>
      </c>
      <c r="C23" s="83" t="s">
        <v>48</v>
      </c>
      <c r="D23" s="21">
        <v>10</v>
      </c>
      <c r="E23" s="70">
        <v>0</v>
      </c>
      <c r="F23" s="70">
        <f t="shared" ref="F23" si="8">D23*E23</f>
        <v>0</v>
      </c>
      <c r="G23" s="17">
        <v>0</v>
      </c>
      <c r="H23" s="92">
        <f t="shared" ref="H23" si="9">D23*G23</f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8" customHeight="1" x14ac:dyDescent="0.25">
      <c r="A24" s="12" t="s">
        <v>74</v>
      </c>
      <c r="B24" s="24" t="s">
        <v>75</v>
      </c>
      <c r="C24" s="13" t="s">
        <v>48</v>
      </c>
      <c r="D24" s="21">
        <v>10</v>
      </c>
      <c r="E24" s="14">
        <v>0</v>
      </c>
      <c r="F24" s="14">
        <f t="shared" si="0"/>
        <v>0</v>
      </c>
      <c r="G24" s="14">
        <v>0</v>
      </c>
      <c r="H24" s="32">
        <f t="shared" si="1"/>
        <v>0</v>
      </c>
    </row>
    <row r="25" spans="1:34" ht="15.8" customHeight="1" x14ac:dyDescent="0.25">
      <c r="A25" s="12" t="s">
        <v>103</v>
      </c>
      <c r="B25" s="13" t="s">
        <v>98</v>
      </c>
      <c r="C25" s="13" t="s">
        <v>48</v>
      </c>
      <c r="D25" s="21">
        <v>5</v>
      </c>
      <c r="E25" s="14">
        <v>0</v>
      </c>
      <c r="F25" s="14">
        <f t="shared" ref="F25" si="10">D25*E25</f>
        <v>0</v>
      </c>
      <c r="G25" s="14">
        <v>0</v>
      </c>
      <c r="H25" s="32">
        <f t="shared" ref="H25" si="11">D25*G25</f>
        <v>0</v>
      </c>
    </row>
    <row r="26" spans="1:34" ht="27.85" customHeight="1" x14ac:dyDescent="0.25">
      <c r="A26" s="18" t="s">
        <v>104</v>
      </c>
      <c r="B26" s="13" t="s">
        <v>99</v>
      </c>
      <c r="C26" s="13" t="s">
        <v>48</v>
      </c>
      <c r="D26" s="21">
        <v>9</v>
      </c>
      <c r="E26" s="14">
        <v>0</v>
      </c>
      <c r="F26" s="14">
        <f t="shared" ref="F26:F30" si="12">D26*E26</f>
        <v>0</v>
      </c>
      <c r="G26" s="14">
        <v>0</v>
      </c>
      <c r="H26" s="32">
        <f t="shared" ref="H26:H27" si="13">D26*G26</f>
        <v>0</v>
      </c>
    </row>
    <row r="27" spans="1:34" ht="15.8" customHeight="1" x14ac:dyDescent="0.25">
      <c r="A27" s="12" t="s">
        <v>47</v>
      </c>
      <c r="B27" s="25" t="s">
        <v>22</v>
      </c>
      <c r="C27" s="13" t="s">
        <v>48</v>
      </c>
      <c r="D27" s="21">
        <v>1</v>
      </c>
      <c r="E27" s="14">
        <v>0</v>
      </c>
      <c r="F27" s="14">
        <f t="shared" si="12"/>
        <v>0</v>
      </c>
      <c r="G27" s="14">
        <v>0</v>
      </c>
      <c r="H27" s="32">
        <f t="shared" si="13"/>
        <v>0</v>
      </c>
    </row>
    <row r="28" spans="1:34" ht="24.75" customHeight="1" x14ac:dyDescent="0.25">
      <c r="A28" s="18" t="s">
        <v>72</v>
      </c>
      <c r="B28" s="25"/>
      <c r="C28" s="25" t="s">
        <v>64</v>
      </c>
      <c r="D28" s="21">
        <v>1</v>
      </c>
      <c r="E28" s="14">
        <v>0</v>
      </c>
      <c r="F28" s="14">
        <f>D28*E28</f>
        <v>0</v>
      </c>
      <c r="G28" s="14">
        <v>0</v>
      </c>
      <c r="H28" s="32">
        <f>D28*G28</f>
        <v>0</v>
      </c>
    </row>
    <row r="29" spans="1:34" ht="15.8" customHeight="1" x14ac:dyDescent="0.25">
      <c r="A29" s="18" t="s">
        <v>44</v>
      </c>
      <c r="B29" s="25" t="s">
        <v>45</v>
      </c>
      <c r="C29" s="13" t="s">
        <v>48</v>
      </c>
      <c r="D29" s="21">
        <v>17</v>
      </c>
      <c r="E29" s="14">
        <v>0</v>
      </c>
      <c r="F29" s="14">
        <f t="shared" si="12"/>
        <v>0</v>
      </c>
      <c r="G29" s="14">
        <v>0</v>
      </c>
      <c r="H29" s="32">
        <f>D29*G29</f>
        <v>0</v>
      </c>
    </row>
    <row r="30" spans="1:34" ht="15.8" customHeight="1" thickBot="1" x14ac:dyDescent="0.35">
      <c r="A30" s="93" t="s">
        <v>33</v>
      </c>
      <c r="B30" s="94" t="s">
        <v>54</v>
      </c>
      <c r="C30" s="95" t="s">
        <v>48</v>
      </c>
      <c r="D30" s="112">
        <v>36</v>
      </c>
      <c r="E30" s="96">
        <v>0</v>
      </c>
      <c r="F30" s="96">
        <f t="shared" si="12"/>
        <v>0</v>
      </c>
      <c r="G30" s="96">
        <v>0</v>
      </c>
      <c r="H30" s="137">
        <f>D30*G30</f>
        <v>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 ht="15.8" customHeight="1" x14ac:dyDescent="0.25">
      <c r="A31" s="1" t="s">
        <v>1</v>
      </c>
      <c r="B31" s="2"/>
      <c r="C31" s="138"/>
      <c r="D31" s="139"/>
      <c r="E31" s="138"/>
      <c r="F31" s="60">
        <f>SUM(F7:F30)</f>
        <v>0</v>
      </c>
      <c r="G31" s="4"/>
      <c r="H31" s="60">
        <f>SUM(H7:H30)</f>
        <v>0</v>
      </c>
    </row>
    <row r="32" spans="1:34" ht="15.8" customHeight="1" x14ac:dyDescent="0.25">
      <c r="A32" s="1"/>
      <c r="B32" s="2"/>
      <c r="C32" s="140"/>
      <c r="D32" s="141"/>
      <c r="E32" s="140"/>
      <c r="F32" s="3"/>
      <c r="G32" s="4"/>
      <c r="H32" s="3"/>
    </row>
    <row r="33" spans="1:34" ht="15.8" customHeight="1" thickBot="1" x14ac:dyDescent="0.3">
      <c r="A33" s="7" t="s">
        <v>67</v>
      </c>
      <c r="B33" s="8"/>
      <c r="C33" s="142"/>
      <c r="D33" s="143"/>
      <c r="E33" s="142"/>
      <c r="F33" s="8"/>
      <c r="G33" s="8"/>
      <c r="H33" s="8"/>
    </row>
    <row r="34" spans="1:34" s="71" customFormat="1" ht="15.8" customHeight="1" x14ac:dyDescent="0.25">
      <c r="A34" s="9" t="s">
        <v>23</v>
      </c>
      <c r="B34" s="30"/>
      <c r="C34" s="10" t="s">
        <v>48</v>
      </c>
      <c r="D34" s="68">
        <v>1</v>
      </c>
      <c r="E34" s="11"/>
      <c r="F34" s="11"/>
      <c r="G34" s="11">
        <v>0</v>
      </c>
      <c r="H34" s="31">
        <f t="shared" ref="H34:H41" si="14">D34*G34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8" customHeight="1" x14ac:dyDescent="0.25">
      <c r="A35" s="18" t="s">
        <v>32</v>
      </c>
      <c r="B35" s="25"/>
      <c r="C35" s="25" t="s">
        <v>48</v>
      </c>
      <c r="D35" s="21">
        <v>1</v>
      </c>
      <c r="E35" s="14"/>
      <c r="F35" s="14"/>
      <c r="G35" s="14">
        <v>0</v>
      </c>
      <c r="H35" s="32">
        <f t="shared" si="14"/>
        <v>0</v>
      </c>
    </row>
    <row r="36" spans="1:34" ht="15.8" customHeight="1" x14ac:dyDescent="0.25">
      <c r="A36" s="12" t="s">
        <v>26</v>
      </c>
      <c r="B36" s="33"/>
      <c r="C36" s="33" t="s">
        <v>48</v>
      </c>
      <c r="D36" s="21">
        <v>1</v>
      </c>
      <c r="E36" s="14"/>
      <c r="F36" s="14"/>
      <c r="G36" s="14">
        <v>0</v>
      </c>
      <c r="H36" s="32">
        <f t="shared" si="14"/>
        <v>0</v>
      </c>
    </row>
    <row r="37" spans="1:34" ht="15.8" customHeight="1" x14ac:dyDescent="0.25">
      <c r="A37" s="34" t="s">
        <v>68</v>
      </c>
      <c r="B37" s="35"/>
      <c r="C37" s="35" t="s">
        <v>52</v>
      </c>
      <c r="D37" s="52">
        <v>4</v>
      </c>
      <c r="E37" s="36"/>
      <c r="F37" s="36"/>
      <c r="G37" s="36">
        <v>0</v>
      </c>
      <c r="H37" s="32">
        <f t="shared" si="14"/>
        <v>0</v>
      </c>
    </row>
    <row r="38" spans="1:34" ht="15.8" customHeight="1" x14ac:dyDescent="0.3">
      <c r="A38" s="34" t="s">
        <v>69</v>
      </c>
      <c r="B38" s="35"/>
      <c r="C38" s="35" t="s">
        <v>52</v>
      </c>
      <c r="D38" s="52">
        <v>4</v>
      </c>
      <c r="E38" s="36"/>
      <c r="F38" s="36"/>
      <c r="G38" s="36">
        <v>0</v>
      </c>
      <c r="H38" s="32">
        <f t="shared" si="14"/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8" customHeight="1" x14ac:dyDescent="0.25">
      <c r="A39" s="34" t="s">
        <v>70</v>
      </c>
      <c r="B39" s="35"/>
      <c r="C39" s="35" t="s">
        <v>48</v>
      </c>
      <c r="D39" s="52">
        <v>1</v>
      </c>
      <c r="E39" s="36"/>
      <c r="F39" s="36"/>
      <c r="G39" s="36">
        <v>0</v>
      </c>
      <c r="H39" s="32">
        <f t="shared" si="14"/>
        <v>0</v>
      </c>
    </row>
    <row r="40" spans="1:34" ht="15.8" customHeight="1" x14ac:dyDescent="0.25">
      <c r="A40" s="37" t="s">
        <v>71</v>
      </c>
      <c r="B40" s="38"/>
      <c r="C40" s="38" t="s">
        <v>52</v>
      </c>
      <c r="D40" s="52">
        <v>3</v>
      </c>
      <c r="E40" s="36"/>
      <c r="F40" s="36"/>
      <c r="G40" s="36">
        <v>0</v>
      </c>
      <c r="H40" s="32">
        <f t="shared" si="14"/>
        <v>0</v>
      </c>
    </row>
    <row r="41" spans="1:34" ht="15.8" customHeight="1" thickBot="1" x14ac:dyDescent="0.3">
      <c r="A41" s="97" t="s">
        <v>62</v>
      </c>
      <c r="B41" s="98"/>
      <c r="C41" s="98" t="s">
        <v>63</v>
      </c>
      <c r="D41" s="50">
        <v>480</v>
      </c>
      <c r="E41" s="29"/>
      <c r="F41" s="29"/>
      <c r="G41" s="29">
        <v>0</v>
      </c>
      <c r="H41" s="39">
        <f t="shared" si="14"/>
        <v>0</v>
      </c>
    </row>
    <row r="42" spans="1:34" ht="15.8" customHeight="1" x14ac:dyDescent="0.25">
      <c r="A42" s="1" t="s">
        <v>1</v>
      </c>
      <c r="B42" s="144"/>
      <c r="C42" s="144"/>
      <c r="D42" s="114"/>
      <c r="E42" s="144"/>
      <c r="F42" s="145"/>
      <c r="G42" s="4"/>
      <c r="H42" s="60">
        <f>SUM(H34:H41)</f>
        <v>0</v>
      </c>
    </row>
    <row r="43" spans="1:34" ht="15.8" customHeight="1" x14ac:dyDescent="0.3">
      <c r="A43" s="1"/>
      <c r="B43" s="146"/>
      <c r="C43" s="146"/>
      <c r="D43" s="115"/>
      <c r="E43" s="146"/>
      <c r="F43" s="147"/>
      <c r="G43" s="4"/>
      <c r="H43" s="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8" customHeight="1" thickBot="1" x14ac:dyDescent="0.35">
      <c r="A44" s="7" t="s">
        <v>10</v>
      </c>
      <c r="B44" s="148"/>
      <c r="C44" s="148"/>
      <c r="D44" s="149"/>
      <c r="E44" s="148"/>
      <c r="F44" s="148"/>
      <c r="G44" s="55"/>
      <c r="H44" s="55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8" customHeight="1" x14ac:dyDescent="0.3">
      <c r="A45" s="104" t="s">
        <v>100</v>
      </c>
      <c r="B45" s="105" t="s">
        <v>101</v>
      </c>
      <c r="C45" s="105" t="s">
        <v>48</v>
      </c>
      <c r="D45" s="106">
        <v>1</v>
      </c>
      <c r="E45" s="107">
        <v>0</v>
      </c>
      <c r="F45" s="107">
        <f t="shared" ref="F45" si="15">D45*E45</f>
        <v>0</v>
      </c>
      <c r="G45" s="107">
        <v>0</v>
      </c>
      <c r="H45" s="108">
        <f>D45*G45</f>
        <v>0</v>
      </c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</row>
    <row r="46" spans="1:34" ht="15.8" customHeight="1" x14ac:dyDescent="0.3">
      <c r="A46" s="90" t="s">
        <v>65</v>
      </c>
      <c r="B46" s="83" t="s">
        <v>43</v>
      </c>
      <c r="C46" s="83" t="s">
        <v>51</v>
      </c>
      <c r="D46" s="57">
        <v>890</v>
      </c>
      <c r="E46" s="91">
        <v>0</v>
      </c>
      <c r="F46" s="91">
        <f t="shared" ref="F46:F48" si="16">D46*E46</f>
        <v>0</v>
      </c>
      <c r="G46" s="91">
        <v>0</v>
      </c>
      <c r="H46" s="92">
        <f>D46*G46</f>
        <v>0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</row>
    <row r="47" spans="1:34" ht="15.8" customHeight="1" x14ac:dyDescent="0.3">
      <c r="A47" s="40" t="s">
        <v>14</v>
      </c>
      <c r="B47" s="46" t="s">
        <v>79</v>
      </c>
      <c r="C47" s="46" t="s">
        <v>51</v>
      </c>
      <c r="D47" s="57">
        <v>10</v>
      </c>
      <c r="E47" s="56">
        <v>0</v>
      </c>
      <c r="F47" s="56">
        <f t="shared" si="16"/>
        <v>0</v>
      </c>
      <c r="G47" s="56">
        <v>0</v>
      </c>
      <c r="H47" s="32">
        <f>G47*D47</f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8" customHeight="1" thickBot="1" x14ac:dyDescent="0.35">
      <c r="A48" s="100" t="s">
        <v>14</v>
      </c>
      <c r="B48" s="101" t="s">
        <v>80</v>
      </c>
      <c r="C48" s="101" t="s">
        <v>51</v>
      </c>
      <c r="D48" s="102">
        <v>25</v>
      </c>
      <c r="E48" s="103">
        <v>0</v>
      </c>
      <c r="F48" s="103">
        <f t="shared" si="16"/>
        <v>0</v>
      </c>
      <c r="G48" s="103">
        <v>0</v>
      </c>
      <c r="H48" s="39">
        <f>G48*D48</f>
        <v>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8" customHeight="1" x14ac:dyDescent="0.25">
      <c r="A49" s="42" t="s">
        <v>1</v>
      </c>
      <c r="B49" s="150"/>
      <c r="C49" s="150"/>
      <c r="D49" s="114"/>
      <c r="E49" s="151"/>
      <c r="F49" s="60">
        <f>SUM(F45:F48)</f>
        <v>0</v>
      </c>
      <c r="G49" s="61"/>
      <c r="H49" s="60">
        <f>SUM(H45:H48)</f>
        <v>0</v>
      </c>
    </row>
    <row r="50" spans="1:34" ht="15.8" customHeight="1" x14ac:dyDescent="0.3">
      <c r="A50" s="43"/>
      <c r="B50" s="152"/>
      <c r="C50" s="152"/>
      <c r="D50" s="153"/>
      <c r="E50" s="154"/>
      <c r="F50" s="4"/>
      <c r="G50" s="4"/>
      <c r="H50" s="4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8" customHeight="1" thickBot="1" x14ac:dyDescent="0.35">
      <c r="A51" s="7" t="s">
        <v>3</v>
      </c>
      <c r="B51" s="148"/>
      <c r="C51" s="148"/>
      <c r="D51" s="149"/>
      <c r="E51" s="155"/>
      <c r="F51" s="55"/>
      <c r="G51" s="55"/>
      <c r="H51" s="55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8" customHeight="1" x14ac:dyDescent="0.3">
      <c r="A52" s="80" t="s">
        <v>0</v>
      </c>
      <c r="B52" s="110" t="s">
        <v>81</v>
      </c>
      <c r="C52" s="111" t="s">
        <v>48</v>
      </c>
      <c r="D52" s="68">
        <v>1</v>
      </c>
      <c r="E52" s="11">
        <v>0</v>
      </c>
      <c r="F52" s="11">
        <f t="shared" ref="F52:F60" si="17">D52*E52</f>
        <v>0</v>
      </c>
      <c r="G52" s="11">
        <v>0</v>
      </c>
      <c r="H52" s="31">
        <f t="shared" ref="H52:H60" si="18">D52*G52</f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8" customHeight="1" x14ac:dyDescent="0.3">
      <c r="A53" s="18" t="s">
        <v>0</v>
      </c>
      <c r="B53" s="25" t="s">
        <v>82</v>
      </c>
      <c r="C53" s="46" t="s">
        <v>48</v>
      </c>
      <c r="D53" s="21">
        <v>15</v>
      </c>
      <c r="E53" s="14">
        <v>0</v>
      </c>
      <c r="F53" s="14">
        <f t="shared" si="17"/>
        <v>0</v>
      </c>
      <c r="G53" s="14">
        <v>0</v>
      </c>
      <c r="H53" s="32">
        <f t="shared" si="18"/>
        <v>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8" customHeight="1" x14ac:dyDescent="0.3">
      <c r="A54" s="18" t="s">
        <v>12</v>
      </c>
      <c r="B54" s="25" t="s">
        <v>13</v>
      </c>
      <c r="C54" s="25" t="s">
        <v>51</v>
      </c>
      <c r="D54" s="21">
        <v>180</v>
      </c>
      <c r="E54" s="14">
        <v>0</v>
      </c>
      <c r="F54" s="14">
        <f t="shared" si="17"/>
        <v>0</v>
      </c>
      <c r="G54" s="14">
        <v>0</v>
      </c>
      <c r="H54" s="32">
        <f t="shared" si="18"/>
        <v>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8" customHeight="1" x14ac:dyDescent="0.3">
      <c r="A55" s="63" t="s">
        <v>34</v>
      </c>
      <c r="B55" s="25" t="s">
        <v>73</v>
      </c>
      <c r="C55" s="25" t="s">
        <v>51</v>
      </c>
      <c r="D55" s="21">
        <v>90</v>
      </c>
      <c r="E55" s="14">
        <v>0</v>
      </c>
      <c r="F55" s="14">
        <f t="shared" si="17"/>
        <v>0</v>
      </c>
      <c r="G55" s="14">
        <v>0</v>
      </c>
      <c r="H55" s="32">
        <f t="shared" si="18"/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8" customHeight="1" x14ac:dyDescent="0.3">
      <c r="A56" s="63" t="s">
        <v>37</v>
      </c>
      <c r="B56" s="64" t="s">
        <v>38</v>
      </c>
      <c r="C56" s="25" t="s">
        <v>48</v>
      </c>
      <c r="D56" s="21">
        <v>265</v>
      </c>
      <c r="E56" s="27">
        <v>0</v>
      </c>
      <c r="F56" s="27">
        <f t="shared" si="17"/>
        <v>0</v>
      </c>
      <c r="G56" s="27">
        <v>0</v>
      </c>
      <c r="H56" s="48">
        <f t="shared" si="18"/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72" customFormat="1" ht="15.8" customHeight="1" x14ac:dyDescent="0.3">
      <c r="A57" s="63" t="s">
        <v>39</v>
      </c>
      <c r="B57" s="25" t="s">
        <v>40</v>
      </c>
      <c r="C57" s="25" t="s">
        <v>48</v>
      </c>
      <c r="D57" s="21">
        <v>265</v>
      </c>
      <c r="E57" s="27">
        <v>0</v>
      </c>
      <c r="F57" s="27">
        <f t="shared" si="17"/>
        <v>0</v>
      </c>
      <c r="G57" s="27">
        <v>0</v>
      </c>
      <c r="H57" s="48">
        <f t="shared" si="18"/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8" customHeight="1" x14ac:dyDescent="0.3">
      <c r="A58" s="63" t="s">
        <v>35</v>
      </c>
      <c r="B58" s="25" t="s">
        <v>36</v>
      </c>
      <c r="C58" s="25" t="s">
        <v>48</v>
      </c>
      <c r="D58" s="21">
        <v>140</v>
      </c>
      <c r="E58" s="27">
        <v>0</v>
      </c>
      <c r="F58" s="27">
        <f t="shared" si="17"/>
        <v>0</v>
      </c>
      <c r="G58" s="27">
        <v>0</v>
      </c>
      <c r="H58" s="48">
        <f t="shared" si="18"/>
        <v>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71" customFormat="1" ht="15.8" customHeight="1" x14ac:dyDescent="0.3">
      <c r="A59" s="63" t="s">
        <v>83</v>
      </c>
      <c r="B59" s="25" t="s">
        <v>53</v>
      </c>
      <c r="C59" s="25" t="s">
        <v>48</v>
      </c>
      <c r="D59" s="21">
        <v>280</v>
      </c>
      <c r="E59" s="27">
        <v>0</v>
      </c>
      <c r="F59" s="27">
        <f t="shared" si="17"/>
        <v>0</v>
      </c>
      <c r="G59" s="27">
        <v>0</v>
      </c>
      <c r="H59" s="48">
        <f t="shared" si="18"/>
        <v>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71" customFormat="1" ht="15.8" customHeight="1" x14ac:dyDescent="0.3">
      <c r="A60" s="18" t="s">
        <v>49</v>
      </c>
      <c r="B60" s="25"/>
      <c r="C60" s="25" t="s">
        <v>50</v>
      </c>
      <c r="D60" s="21">
        <v>30</v>
      </c>
      <c r="E60" s="27">
        <v>0</v>
      </c>
      <c r="F60" s="27">
        <f t="shared" si="17"/>
        <v>0</v>
      </c>
      <c r="G60" s="27">
        <v>0</v>
      </c>
      <c r="H60" s="48">
        <f t="shared" si="18"/>
        <v>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8" customHeight="1" x14ac:dyDescent="0.3">
      <c r="A61" s="18" t="s">
        <v>85</v>
      </c>
      <c r="B61" s="25"/>
      <c r="C61" s="25" t="s">
        <v>48</v>
      </c>
      <c r="D61" s="21">
        <v>2</v>
      </c>
      <c r="E61" s="47" t="s">
        <v>78</v>
      </c>
      <c r="F61" s="27">
        <v>0</v>
      </c>
      <c r="G61" s="27">
        <v>0</v>
      </c>
      <c r="H61" s="48">
        <f t="shared" ref="H61:H65" si="19">G61*D61</f>
        <v>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86" customFormat="1" ht="23.45" customHeight="1" x14ac:dyDescent="0.3">
      <c r="A62" s="65" t="s">
        <v>84</v>
      </c>
      <c r="B62" s="62"/>
      <c r="C62" s="62" t="s">
        <v>52</v>
      </c>
      <c r="D62" s="21">
        <v>5</v>
      </c>
      <c r="E62" s="66" t="s">
        <v>78</v>
      </c>
      <c r="F62" s="66" t="s">
        <v>78</v>
      </c>
      <c r="G62" s="51">
        <v>0</v>
      </c>
      <c r="H62" s="48">
        <f t="shared" si="19"/>
        <v>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34.450000000000003" customHeight="1" x14ac:dyDescent="0.3">
      <c r="A63" s="23" t="s">
        <v>86</v>
      </c>
      <c r="B63" s="62"/>
      <c r="C63" s="62" t="s">
        <v>52</v>
      </c>
      <c r="D63" s="21">
        <v>18</v>
      </c>
      <c r="E63" s="66" t="s">
        <v>78</v>
      </c>
      <c r="F63" s="66" t="s">
        <v>78</v>
      </c>
      <c r="G63" s="51">
        <v>0</v>
      </c>
      <c r="H63" s="58">
        <f t="shared" si="19"/>
        <v>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8" customHeight="1" x14ac:dyDescent="0.3">
      <c r="A64" s="18" t="s">
        <v>41</v>
      </c>
      <c r="B64" s="25"/>
      <c r="C64" s="25" t="s">
        <v>52</v>
      </c>
      <c r="D64" s="21">
        <v>3</v>
      </c>
      <c r="E64" s="47" t="s">
        <v>78</v>
      </c>
      <c r="F64" s="47" t="s">
        <v>78</v>
      </c>
      <c r="G64" s="27">
        <v>0</v>
      </c>
      <c r="H64" s="48">
        <f t="shared" si="19"/>
        <v>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8" customHeight="1" thickBot="1" x14ac:dyDescent="0.35">
      <c r="A65" s="41" t="s">
        <v>42</v>
      </c>
      <c r="B65" s="28"/>
      <c r="C65" s="28" t="s">
        <v>52</v>
      </c>
      <c r="D65" s="50">
        <v>8</v>
      </c>
      <c r="E65" s="59" t="s">
        <v>78</v>
      </c>
      <c r="F65" s="59" t="s">
        <v>78</v>
      </c>
      <c r="G65" s="53">
        <v>0</v>
      </c>
      <c r="H65" s="54">
        <f t="shared" si="19"/>
        <v>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.8" customHeight="1" x14ac:dyDescent="0.25">
      <c r="A66" s="1" t="s">
        <v>1</v>
      </c>
      <c r="B66" s="144"/>
      <c r="C66" s="75"/>
      <c r="D66" s="114"/>
      <c r="E66" s="76"/>
      <c r="F66" s="156">
        <f>SUM(F52:F65)</f>
        <v>0</v>
      </c>
      <c r="G66" s="61"/>
      <c r="H66" s="60">
        <f>SUM(H52:H65)</f>
        <v>0</v>
      </c>
    </row>
    <row r="67" spans="1:34" customFormat="1" ht="15.8" customHeight="1" x14ac:dyDescent="0.3">
      <c r="A67" s="1"/>
      <c r="B67" s="146"/>
      <c r="C67" s="77"/>
      <c r="D67" s="115"/>
      <c r="E67" s="77"/>
      <c r="F67" s="147"/>
      <c r="G67" s="4"/>
      <c r="H67" s="3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customFormat="1" ht="15.8" customHeight="1" thickBot="1" x14ac:dyDescent="0.35">
      <c r="A68" s="7" t="s">
        <v>11</v>
      </c>
      <c r="B68" s="157"/>
      <c r="C68" s="78"/>
      <c r="D68" s="116"/>
      <c r="E68" s="79"/>
      <c r="F68" s="158"/>
      <c r="G68" s="44"/>
      <c r="H68" s="4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customFormat="1" ht="15.8" customHeight="1" thickBot="1" x14ac:dyDescent="0.35">
      <c r="A69" s="127" t="s">
        <v>15</v>
      </c>
      <c r="B69" s="128"/>
      <c r="C69" s="128"/>
      <c r="D69" s="128"/>
      <c r="E69" s="128"/>
      <c r="F69" s="128"/>
      <c r="G69" s="129"/>
      <c r="H69" s="117">
        <f>SUM(H66,F66,H49,F49,H42,H31,F31)</f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63.05" customHeight="1" x14ac:dyDescent="0.25">
      <c r="A70" s="71"/>
      <c r="B70" s="71"/>
      <c r="C70" s="71"/>
      <c r="E70" s="71"/>
      <c r="F70" s="71"/>
      <c r="G70" s="71"/>
      <c r="H70" s="71"/>
    </row>
    <row r="71" spans="1:34" ht="66.7" customHeight="1" x14ac:dyDescent="0.25">
      <c r="A71" s="71"/>
      <c r="B71" s="71"/>
      <c r="C71" s="71"/>
      <c r="E71" s="71"/>
      <c r="F71" s="71"/>
      <c r="G71" s="71"/>
      <c r="H71" s="71"/>
    </row>
    <row r="72" spans="1:34" ht="69.8" customHeight="1" x14ac:dyDescent="0.25">
      <c r="A72" s="71"/>
      <c r="B72" s="71"/>
      <c r="C72" s="71"/>
      <c r="E72" s="71"/>
      <c r="F72" s="71"/>
      <c r="G72" s="71"/>
      <c r="H72" s="71"/>
    </row>
    <row r="73" spans="1:34" ht="66.7" customHeight="1" x14ac:dyDescent="0.25">
      <c r="A73" s="71"/>
      <c r="B73" s="71"/>
      <c r="C73" s="71"/>
      <c r="E73" s="71"/>
      <c r="F73" s="71"/>
      <c r="G73" s="71"/>
      <c r="H73" s="71"/>
    </row>
    <row r="74" spans="1:34" ht="70.45" customHeight="1" x14ac:dyDescent="0.25">
      <c r="A74" s="71"/>
      <c r="B74" s="71"/>
      <c r="C74" s="71"/>
      <c r="E74" s="71"/>
      <c r="F74" s="71"/>
      <c r="G74" s="71"/>
      <c r="H74" s="71"/>
    </row>
    <row r="75" spans="1:34" ht="66.05" customHeight="1" x14ac:dyDescent="0.25">
      <c r="A75" s="71"/>
      <c r="B75" s="71"/>
      <c r="C75" s="71"/>
      <c r="E75" s="71"/>
      <c r="F75" s="71"/>
      <c r="G75" s="71"/>
      <c r="H75" s="71"/>
    </row>
    <row r="76" spans="1:34" ht="71.25" customHeight="1" x14ac:dyDescent="0.25">
      <c r="A76" s="71"/>
      <c r="B76" s="71"/>
      <c r="C76" s="71"/>
      <c r="E76" s="71"/>
      <c r="F76" s="71"/>
      <c r="G76" s="71"/>
      <c r="H76" s="71"/>
    </row>
    <row r="77" spans="1:34" ht="70.45" customHeight="1" x14ac:dyDescent="0.25">
      <c r="A77" s="71"/>
      <c r="B77" s="71"/>
      <c r="C77" s="71"/>
      <c r="E77" s="71"/>
      <c r="F77" s="71"/>
      <c r="G77" s="71"/>
      <c r="H77" s="71"/>
    </row>
    <row r="78" spans="1:34" ht="67.7" customHeight="1" x14ac:dyDescent="0.25">
      <c r="A78" s="71"/>
      <c r="B78" s="71"/>
      <c r="C78" s="71"/>
      <c r="E78" s="71"/>
      <c r="F78" s="71"/>
      <c r="G78" s="71"/>
      <c r="H78" s="71"/>
    </row>
    <row r="79" spans="1:34" ht="67.7" customHeight="1" x14ac:dyDescent="0.25">
      <c r="A79" s="71"/>
      <c r="B79" s="71"/>
      <c r="C79" s="71"/>
      <c r="E79" s="71"/>
      <c r="F79" s="71"/>
      <c r="G79" s="71"/>
      <c r="H79" s="71"/>
    </row>
    <row r="80" spans="1:34" ht="66.05" customHeight="1" x14ac:dyDescent="0.25">
      <c r="A80" s="71"/>
      <c r="B80" s="71"/>
      <c r="C80" s="71"/>
      <c r="E80" s="71"/>
      <c r="F80" s="71"/>
      <c r="G80" s="71"/>
      <c r="H80" s="71"/>
    </row>
    <row r="81" spans="1:34" ht="65.3" customHeight="1" x14ac:dyDescent="0.25">
      <c r="A81" s="71"/>
      <c r="B81" s="71"/>
      <c r="C81" s="71"/>
      <c r="E81" s="71"/>
      <c r="F81" s="71"/>
      <c r="G81" s="71"/>
      <c r="H81" s="71"/>
    </row>
    <row r="82" spans="1:34" ht="66.05" customHeight="1" x14ac:dyDescent="0.25">
      <c r="A82" s="71"/>
      <c r="B82" s="71"/>
      <c r="C82" s="71"/>
      <c r="E82" s="71"/>
      <c r="F82" s="71"/>
      <c r="G82" s="71"/>
      <c r="H82" s="71"/>
    </row>
    <row r="83" spans="1:34" ht="99.95" customHeight="1" x14ac:dyDescent="0.25">
      <c r="A83" s="71"/>
      <c r="B83" s="71"/>
      <c r="C83" s="71"/>
      <c r="E83" s="71"/>
      <c r="F83" s="71"/>
      <c r="G83" s="71"/>
      <c r="H83" s="71"/>
    </row>
    <row r="84" spans="1:34" customFormat="1" ht="99.95" customHeight="1" x14ac:dyDescent="0.3">
      <c r="A84" s="71"/>
      <c r="B84" s="71"/>
      <c r="C84" s="71"/>
      <c r="D84" s="26"/>
      <c r="E84" s="71"/>
      <c r="F84" s="71"/>
      <c r="G84" s="71"/>
      <c r="H84" s="7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customFormat="1" ht="99.95" customHeight="1" x14ac:dyDescent="0.3">
      <c r="A85" s="71"/>
      <c r="B85" s="71"/>
      <c r="C85" s="71"/>
      <c r="D85" s="26"/>
      <c r="E85" s="71"/>
      <c r="F85" s="71"/>
      <c r="G85" s="71"/>
      <c r="H85" s="7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customFormat="1" ht="99.95" customHeight="1" x14ac:dyDescent="0.3">
      <c r="A86" s="71"/>
      <c r="B86" s="71"/>
      <c r="C86" s="71"/>
      <c r="D86" s="26"/>
      <c r="E86" s="71"/>
      <c r="F86" s="71"/>
      <c r="G86" s="71"/>
      <c r="H86" s="71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customFormat="1" ht="99.95" customHeight="1" x14ac:dyDescent="0.3">
      <c r="A87" s="71"/>
      <c r="B87" s="71"/>
      <c r="C87" s="71"/>
      <c r="D87" s="26"/>
      <c r="E87" s="71"/>
      <c r="F87" s="71"/>
      <c r="G87" s="71"/>
      <c r="H87" s="71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customFormat="1" ht="99.95" customHeight="1" x14ac:dyDescent="0.3">
      <c r="A88" s="71"/>
      <c r="B88" s="71"/>
      <c r="C88" s="71"/>
      <c r="D88" s="26"/>
      <c r="E88" s="71"/>
      <c r="F88" s="71"/>
      <c r="G88" s="71"/>
      <c r="H88" s="7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customFormat="1" ht="90" customHeight="1" x14ac:dyDescent="0.3">
      <c r="A89" s="71"/>
      <c r="B89" s="71"/>
      <c r="C89" s="71"/>
      <c r="D89" s="26"/>
      <c r="E89" s="71"/>
      <c r="F89" s="71"/>
      <c r="G89" s="71"/>
      <c r="H89" s="71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50.15" customHeight="1" x14ac:dyDescent="0.25"/>
    <row r="91" spans="1:34" customFormat="1" ht="90" customHeight="1" x14ac:dyDescent="0.3">
      <c r="A91" s="6"/>
      <c r="B91" s="6"/>
      <c r="C91" s="6"/>
      <c r="D91" s="2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50.15" customHeight="1" x14ac:dyDescent="0.25"/>
    <row r="93" spans="1:34" customFormat="1" ht="90" customHeight="1" x14ac:dyDescent="0.3">
      <c r="A93" s="6"/>
      <c r="B93" s="6"/>
      <c r="C93" s="6"/>
      <c r="D93" s="2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50.15" customHeight="1" x14ac:dyDescent="0.25"/>
    <row r="95" spans="1:34" customFormat="1" ht="90" customHeight="1" x14ac:dyDescent="0.3">
      <c r="A95" s="6"/>
      <c r="B95" s="6"/>
      <c r="C95" s="6"/>
      <c r="D95" s="2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50.15" customHeight="1" x14ac:dyDescent="0.25"/>
    <row r="97" spans="1:34" ht="70.150000000000006" customHeight="1" x14ac:dyDescent="0.25"/>
    <row r="98" spans="1:34" ht="76.75" customHeight="1" x14ac:dyDescent="0.25"/>
    <row r="99" spans="1:34" ht="72" customHeight="1" x14ac:dyDescent="0.25"/>
    <row r="100" spans="1:34" ht="66.05" customHeight="1" x14ac:dyDescent="0.25"/>
    <row r="101" spans="1:34" customFormat="1" ht="69.900000000000006" customHeight="1" x14ac:dyDescent="0.3">
      <c r="A101" s="6"/>
      <c r="B101" s="6"/>
      <c r="C101" s="6"/>
      <c r="D101" s="2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customFormat="1" ht="69.900000000000006" customHeight="1" x14ac:dyDescent="0.3">
      <c r="A102" s="6"/>
      <c r="B102" s="6"/>
      <c r="C102" s="6"/>
      <c r="D102" s="2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customFormat="1" ht="69.900000000000006" customHeight="1" x14ac:dyDescent="0.3">
      <c r="A103" s="6"/>
      <c r="B103" s="6"/>
      <c r="C103" s="6"/>
      <c r="D103" s="2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s="72" customFormat="1" ht="69.900000000000006" customHeight="1" x14ac:dyDescent="0.3">
      <c r="A104" s="6"/>
      <c r="B104" s="6"/>
      <c r="C104" s="6"/>
      <c r="D104" s="2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80.099999999999994" customHeight="1" x14ac:dyDescent="0.25"/>
    <row r="106" spans="1:34" ht="80.099999999999994" customHeight="1" x14ac:dyDescent="0.25"/>
    <row r="107" spans="1:34" s="86" customFormat="1" ht="99.95" customHeight="1" x14ac:dyDescent="0.25">
      <c r="A107" s="6"/>
      <c r="B107" s="6"/>
      <c r="C107" s="6"/>
      <c r="D107" s="2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customFormat="1" ht="80.099999999999994" customHeight="1" x14ac:dyDescent="0.3">
      <c r="A108" s="6"/>
      <c r="B108" s="6"/>
      <c r="C108" s="6"/>
      <c r="D108" s="2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69.8" customHeight="1" x14ac:dyDescent="0.25"/>
    <row r="110" spans="1:34" ht="80.099999999999994" customHeight="1" x14ac:dyDescent="0.25"/>
    <row r="111" spans="1:34" ht="80.099999999999994" customHeight="1" x14ac:dyDescent="0.25"/>
    <row r="112" spans="1:34" ht="80.099999999999994" customHeight="1" x14ac:dyDescent="0.25"/>
    <row r="113" spans="1:34" ht="80.099999999999994" customHeight="1" x14ac:dyDescent="0.25"/>
    <row r="114" spans="1:34" ht="80.099999999999994" customHeight="1" x14ac:dyDescent="0.25"/>
    <row r="115" spans="1:34" ht="80.099999999999994" customHeight="1" x14ac:dyDescent="0.25"/>
    <row r="116" spans="1:34" ht="76.75" customHeight="1" x14ac:dyDescent="0.25"/>
    <row r="117" spans="1:34" ht="65.3" customHeight="1" x14ac:dyDescent="0.25"/>
    <row r="118" spans="1:34" ht="90" customHeight="1" x14ac:dyDescent="0.25"/>
    <row r="119" spans="1:34" s="71" customFormat="1" ht="90" customHeight="1" x14ac:dyDescent="0.25">
      <c r="A119" s="6"/>
      <c r="B119" s="6"/>
      <c r="C119" s="6"/>
      <c r="D119" s="2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s="71" customFormat="1" ht="90" customHeight="1" x14ac:dyDescent="0.25">
      <c r="A120" s="6"/>
      <c r="B120" s="6"/>
      <c r="C120" s="6"/>
      <c r="D120" s="2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s="71" customFormat="1" ht="69.900000000000006" customHeight="1" x14ac:dyDescent="0.25">
      <c r="A121" s="6"/>
      <c r="B121" s="6"/>
      <c r="C121" s="6"/>
      <c r="D121" s="2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69.8" customHeight="1" x14ac:dyDescent="0.25"/>
    <row r="123" spans="1:34" ht="80.099999999999994" customHeight="1" x14ac:dyDescent="0.25"/>
    <row r="124" spans="1:34" ht="55.1" customHeight="1" x14ac:dyDescent="0.25"/>
    <row r="125" spans="1:34" ht="65.150000000000006" customHeight="1" x14ac:dyDescent="0.25"/>
    <row r="126" spans="1:34" s="8" customFormat="1" ht="60" customHeight="1" x14ac:dyDescent="0.25">
      <c r="A126" s="6"/>
      <c r="B126" s="6"/>
      <c r="C126" s="6"/>
      <c r="D126" s="2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99.95" customHeight="1" x14ac:dyDescent="0.25"/>
    <row r="128" spans="1:34" customFormat="1" ht="120.05" customHeight="1" x14ac:dyDescent="0.3">
      <c r="A128" s="6"/>
      <c r="B128" s="6"/>
      <c r="C128" s="6"/>
      <c r="D128" s="2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60" customHeight="1" x14ac:dyDescent="0.25"/>
    <row r="130" spans="1:34" ht="60" customHeight="1" x14ac:dyDescent="0.25"/>
    <row r="131" spans="1:34" customFormat="1" ht="99.95" customHeight="1" x14ac:dyDescent="0.3">
      <c r="A131" s="6"/>
      <c r="B131" s="6"/>
      <c r="C131" s="6"/>
      <c r="D131" s="2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customFormat="1" ht="50.15" customHeight="1" x14ac:dyDescent="0.3">
      <c r="A132" s="6"/>
      <c r="B132" s="6"/>
      <c r="C132" s="6"/>
      <c r="D132" s="2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customFormat="1" ht="15.05" customHeight="1" x14ac:dyDescent="0.3">
      <c r="A133" s="6"/>
      <c r="B133" s="6"/>
      <c r="C133" s="6"/>
      <c r="D133" s="2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customFormat="1" ht="15.05" customHeight="1" x14ac:dyDescent="0.3">
      <c r="A134" s="6"/>
      <c r="B134" s="6"/>
      <c r="C134" s="6"/>
      <c r="D134" s="2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customFormat="1" ht="15.05" customHeight="1" x14ac:dyDescent="0.3">
      <c r="A135" s="6"/>
      <c r="B135" s="6"/>
      <c r="C135" s="6"/>
      <c r="D135" s="2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customFormat="1" ht="15.05" customHeight="1" x14ac:dyDescent="0.3">
      <c r="A136" s="6"/>
      <c r="B136" s="6"/>
      <c r="C136" s="6"/>
      <c r="D136" s="2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s="49" customFormat="1" ht="15.05" customHeight="1" x14ac:dyDescent="0.25">
      <c r="A137" s="6"/>
      <c r="B137" s="6"/>
      <c r="C137" s="6"/>
      <c r="D137" s="2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s="49" customFormat="1" ht="100.2" customHeight="1" x14ac:dyDescent="0.25">
      <c r="A138" s="6"/>
      <c r="B138" s="6"/>
      <c r="C138" s="6"/>
      <c r="D138" s="2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69.900000000000006" customHeight="1" x14ac:dyDescent="0.25"/>
    <row r="140" spans="1:34" ht="69.900000000000006" customHeight="1" x14ac:dyDescent="0.25"/>
    <row r="141" spans="1:34" ht="80.099999999999994" customHeight="1" x14ac:dyDescent="0.25"/>
    <row r="142" spans="1:34" ht="12.7" customHeight="1" x14ac:dyDescent="0.25"/>
    <row r="143" spans="1:34" ht="12.7" customHeight="1" x14ac:dyDescent="0.25"/>
    <row r="144" spans="1:34" ht="12.7" customHeight="1" x14ac:dyDescent="0.25"/>
    <row r="145" spans="1:34" ht="12.7" customHeight="1" x14ac:dyDescent="0.25"/>
    <row r="146" spans="1:34" ht="12.7" customHeight="1" x14ac:dyDescent="0.25"/>
    <row r="148" spans="1:34" ht="12.7" customHeight="1" x14ac:dyDescent="0.25"/>
    <row r="149" spans="1:34" ht="12.7" customHeight="1" x14ac:dyDescent="0.25"/>
    <row r="150" spans="1:34" ht="12.7" customHeight="1" x14ac:dyDescent="0.25"/>
    <row r="152" spans="1:34" ht="80.099999999999994" customHeight="1" x14ac:dyDescent="0.25"/>
    <row r="153" spans="1:34" ht="69.8" customHeight="1" x14ac:dyDescent="0.25"/>
    <row r="154" spans="1:34" ht="40" customHeight="1" x14ac:dyDescent="0.25"/>
    <row r="155" spans="1:34" ht="12.7" customHeight="1" x14ac:dyDescent="0.25"/>
    <row r="156" spans="1:34" ht="11.6" customHeight="1" x14ac:dyDescent="0.25"/>
    <row r="157" spans="1:34" s="72" customFormat="1" ht="12.7" customHeight="1" x14ac:dyDescent="0.3">
      <c r="A157" s="6"/>
      <c r="B157" s="6"/>
      <c r="C157" s="6"/>
      <c r="D157" s="2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ht="11.6" customHeight="1" x14ac:dyDescent="0.25"/>
    <row r="159" spans="1:34" ht="12.7" customHeight="1" x14ac:dyDescent="0.25"/>
    <row r="160" spans="1:34" ht="12.7" customHeight="1" x14ac:dyDescent="0.25"/>
    <row r="161" spans="1:34" ht="12.7" customHeight="1" x14ac:dyDescent="0.25"/>
    <row r="162" spans="1:34" ht="12.7" customHeight="1" x14ac:dyDescent="0.25"/>
    <row r="163" spans="1:34" ht="12.7" customHeight="1" x14ac:dyDescent="0.25"/>
    <row r="164" spans="1:34" ht="12.7" customHeight="1" x14ac:dyDescent="0.25"/>
    <row r="165" spans="1:34" ht="12.7" customHeight="1" x14ac:dyDescent="0.25"/>
    <row r="166" spans="1:34" ht="12.7" customHeight="1" x14ac:dyDescent="0.25"/>
    <row r="167" spans="1:34" customFormat="1" ht="12.7" customHeight="1" x14ac:dyDescent="0.3">
      <c r="A167" s="6"/>
      <c r="B167" s="6"/>
      <c r="C167" s="6"/>
      <c r="D167" s="2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ht="12.7" customHeight="1" x14ac:dyDescent="0.25"/>
    <row r="169" spans="1:34" ht="12.7" customHeight="1" x14ac:dyDescent="0.25"/>
    <row r="170" spans="1:34" ht="12.7" customHeight="1" x14ac:dyDescent="0.25"/>
    <row r="171" spans="1:34" ht="12.7" customHeight="1" x14ac:dyDescent="0.25"/>
    <row r="172" spans="1:34" customFormat="1" ht="12.7" customHeight="1" x14ac:dyDescent="0.3">
      <c r="A172" s="6"/>
      <c r="B172" s="6"/>
      <c r="C172" s="6"/>
      <c r="D172" s="2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ht="12.7" customHeight="1" x14ac:dyDescent="0.25"/>
    <row r="174" spans="1:34" ht="12.7" customHeight="1" x14ac:dyDescent="0.25"/>
    <row r="175" spans="1:34" ht="11.6" customHeight="1" x14ac:dyDescent="0.25"/>
    <row r="176" spans="1:34" customFormat="1" ht="12.7" customHeight="1" x14ac:dyDescent="0.3">
      <c r="A176" s="6"/>
      <c r="B176" s="6"/>
      <c r="C176" s="6"/>
      <c r="D176" s="2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customFormat="1" ht="12.7" customHeight="1" x14ac:dyDescent="0.3">
      <c r="A177" s="6"/>
      <c r="B177" s="6"/>
      <c r="C177" s="6"/>
      <c r="D177" s="2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s="109" customFormat="1" ht="12.7" customHeight="1" x14ac:dyDescent="0.3">
      <c r="A178" s="6"/>
      <c r="B178" s="6"/>
      <c r="C178" s="6"/>
      <c r="D178" s="2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s="72" customFormat="1" ht="12.7" customHeight="1" x14ac:dyDescent="0.3">
      <c r="A179" s="6"/>
      <c r="B179" s="6"/>
      <c r="C179" s="6"/>
      <c r="D179" s="2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s="72" customFormat="1" ht="12.7" customHeight="1" x14ac:dyDescent="0.3">
      <c r="A180" s="6"/>
      <c r="B180" s="6"/>
      <c r="C180" s="6"/>
      <c r="D180" s="2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s="72" customFormat="1" ht="25.55" customHeight="1" x14ac:dyDescent="0.3">
      <c r="A181" s="6"/>
      <c r="B181" s="6"/>
      <c r="C181" s="6"/>
      <c r="D181" s="2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customFormat="1" ht="12.7" customHeight="1" x14ac:dyDescent="0.3">
      <c r="A182" s="6"/>
      <c r="B182" s="6"/>
      <c r="C182" s="6"/>
      <c r="D182" s="2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customFormat="1" ht="12.7" customHeight="1" x14ac:dyDescent="0.3">
      <c r="A183" s="6"/>
      <c r="B183" s="6"/>
      <c r="C183" s="6"/>
      <c r="D183" s="2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customFormat="1" ht="12.7" customHeight="1" x14ac:dyDescent="0.3">
      <c r="A184" s="6"/>
      <c r="B184" s="6"/>
      <c r="C184" s="6"/>
      <c r="D184" s="2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customFormat="1" ht="12.7" customHeight="1" x14ac:dyDescent="0.3">
      <c r="A185" s="6"/>
      <c r="B185" s="6"/>
      <c r="C185" s="6"/>
      <c r="D185" s="2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customFormat="1" ht="12.7" customHeight="1" x14ac:dyDescent="0.3">
      <c r="A186" s="6"/>
      <c r="B186" s="6"/>
      <c r="C186" s="6"/>
      <c r="D186" s="2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customFormat="1" ht="12.7" customHeight="1" x14ac:dyDescent="0.3">
      <c r="A187" s="6"/>
      <c r="B187" s="6"/>
      <c r="C187" s="6"/>
      <c r="D187" s="2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customFormat="1" ht="12.7" customHeight="1" x14ac:dyDescent="0.3">
      <c r="A188" s="6"/>
      <c r="B188" s="6"/>
      <c r="C188" s="6"/>
      <c r="D188" s="2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customFormat="1" ht="12.7" customHeight="1" x14ac:dyDescent="0.3">
      <c r="A189" s="6"/>
      <c r="B189" s="6"/>
      <c r="C189" s="6"/>
      <c r="D189" s="2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ht="11.6" customHeight="1" x14ac:dyDescent="0.25"/>
    <row r="191" spans="1:34" customFormat="1" ht="12.7" customHeight="1" x14ac:dyDescent="0.3">
      <c r="A191" s="6"/>
      <c r="B191" s="6"/>
      <c r="C191" s="6"/>
      <c r="D191" s="2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customFormat="1" ht="12.7" customHeight="1" x14ac:dyDescent="0.3">
      <c r="A192" s="6"/>
      <c r="B192" s="6"/>
      <c r="C192" s="6"/>
      <c r="D192" s="2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customFormat="1" ht="12.7" customHeight="1" x14ac:dyDescent="0.3">
      <c r="A193" s="6"/>
      <c r="B193" s="6"/>
      <c r="C193" s="6"/>
      <c r="D193" s="2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customFormat="1" ht="12.7" customHeight="1" x14ac:dyDescent="0.3">
      <c r="A194" s="6"/>
      <c r="B194" s="6"/>
      <c r="C194" s="6"/>
      <c r="D194" s="2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customFormat="1" ht="12.7" customHeight="1" x14ac:dyDescent="0.3">
      <c r="A195" s="6"/>
      <c r="B195" s="6"/>
      <c r="C195" s="6"/>
      <c r="D195" s="2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customFormat="1" ht="12.7" customHeight="1" x14ac:dyDescent="0.3">
      <c r="A196" s="6"/>
      <c r="B196" s="6"/>
      <c r="C196" s="6"/>
      <c r="D196" s="2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customFormat="1" ht="12.7" customHeight="1" x14ac:dyDescent="0.3">
      <c r="A197" s="6"/>
      <c r="B197" s="6"/>
      <c r="C197" s="6"/>
      <c r="D197" s="2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customFormat="1" ht="12.7" customHeight="1" x14ac:dyDescent="0.3">
      <c r="A198" s="6"/>
      <c r="B198" s="6"/>
      <c r="C198" s="6"/>
      <c r="D198" s="2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customFormat="1" ht="12.7" customHeight="1" x14ac:dyDescent="0.3">
      <c r="A199" s="6"/>
      <c r="B199" s="6"/>
      <c r="C199" s="6"/>
      <c r="D199" s="2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customFormat="1" ht="12.7" customHeight="1" x14ac:dyDescent="0.3">
      <c r="A200" s="6"/>
      <c r="B200" s="6"/>
      <c r="C200" s="6"/>
      <c r="D200" s="2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customFormat="1" ht="12.7" customHeight="1" x14ac:dyDescent="0.3">
      <c r="A201" s="6"/>
      <c r="B201" s="6"/>
      <c r="C201" s="6"/>
      <c r="D201" s="2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customFormat="1" ht="12.7" customHeight="1" x14ac:dyDescent="0.3">
      <c r="A202" s="6"/>
      <c r="B202" s="6"/>
      <c r="C202" s="6"/>
      <c r="D202" s="2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customFormat="1" ht="25.55" customHeight="1" x14ac:dyDescent="0.3">
      <c r="A203" s="6"/>
      <c r="B203" s="6"/>
      <c r="C203" s="6"/>
      <c r="D203" s="2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customFormat="1" ht="38.25" customHeight="1" x14ac:dyDescent="0.3">
      <c r="A204" s="6"/>
      <c r="B204" s="6"/>
      <c r="C204" s="6"/>
      <c r="D204" s="2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customFormat="1" ht="12.7" customHeight="1" x14ac:dyDescent="0.3">
      <c r="A205" s="6"/>
      <c r="B205" s="6"/>
      <c r="C205" s="6"/>
      <c r="D205" s="2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customFormat="1" ht="12.7" customHeight="1" x14ac:dyDescent="0.3">
      <c r="A206" s="6"/>
      <c r="B206" s="6"/>
      <c r="C206" s="6"/>
      <c r="D206" s="2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ht="12.7" customHeight="1" x14ac:dyDescent="0.25"/>
    <row r="208" spans="1:34" ht="12.7" customHeight="1" x14ac:dyDescent="0.25"/>
    <row r="209" ht="16.45" customHeight="1" x14ac:dyDescent="0.25"/>
    <row r="210" ht="15.8" customHeight="1" x14ac:dyDescent="0.25"/>
  </sheetData>
  <mergeCells count="10">
    <mergeCell ref="A69:G69"/>
    <mergeCell ref="A4:A5"/>
    <mergeCell ref="E4:F4"/>
    <mergeCell ref="G4:H4"/>
    <mergeCell ref="A1:H1"/>
    <mergeCell ref="A2:H2"/>
    <mergeCell ref="A3:H3"/>
    <mergeCell ref="D4:D5"/>
    <mergeCell ref="C4:C5"/>
    <mergeCell ref="B4:B5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KICH-1PP</vt:lpstr>
      <vt:lpstr>'KICH-1PP'!Oblast_tisku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2022-03-29T19:49:29Z</cp:lastPrinted>
  <dcterms:created xsi:type="dcterms:W3CDTF">2007-03-01T07:08:01Z</dcterms:created>
  <dcterms:modified xsi:type="dcterms:W3CDTF">2022-03-31T07:31:19Z</dcterms:modified>
</cp:coreProperties>
</file>