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9228" windowHeight="3660" activeTab="0"/>
  </bookViews>
  <sheets>
    <sheet name="Cenová nabídka " sheetId="1" r:id="rId1"/>
    <sheet name="Možnosti" sheetId="2" state="hidden" r:id="rId2"/>
  </sheets>
  <definedNames/>
  <calcPr calcId="162913"/>
</workbook>
</file>

<file path=xl/sharedStrings.xml><?xml version="1.0" encoding="utf-8"?>
<sst xmlns="http://schemas.openxmlformats.org/spreadsheetml/2006/main" count="89" uniqueCount="44">
  <si>
    <r>
      <rPr>
        <sz val="10"/>
        <color theme="1"/>
        <rFont val="Arial"/>
        <family val="2"/>
      </rPr>
      <t xml:space="preserve">Příloha 2
</t>
    </r>
    <r>
      <rPr>
        <b/>
        <sz val="10"/>
        <color theme="1"/>
        <rFont val="Arial"/>
        <family val="2"/>
      </rPr>
      <t>Cenová nabídka</t>
    </r>
  </si>
  <si>
    <t>Cenová nabídka</t>
  </si>
  <si>
    <t>1. hodnoticí kritérium - Nabídková cena dodavatele</t>
  </si>
  <si>
    <t>č.</t>
  </si>
  <si>
    <t>Oblast</t>
  </si>
  <si>
    <t>Cena 1 hodiny / Kč bez DPH</t>
  </si>
  <si>
    <t>Počet hodin na staveništi (h)</t>
  </si>
  <si>
    <t>Cena / staveniště (Kč bez DPH)</t>
  </si>
  <si>
    <t>Odhad počtu hodin činnosti této osoby nad rámec přítomnosti na staveniští (h)</t>
  </si>
  <si>
    <t>Cena nad rámec přítomnosti na staveniští (Kč bez DPH)</t>
  </si>
  <si>
    <t>Celkové související náklady (Kč bez DPH)</t>
  </si>
  <si>
    <t>Cena celkem (Kč bez DPH)</t>
  </si>
  <si>
    <t>Osoba provádějící technický dozor stavebníka A</t>
  </si>
  <si>
    <t>Osoba provádějící technický dozor stavebníka B</t>
  </si>
  <si>
    <t>Koordinátor bezpečnosti a zdraví při práci</t>
  </si>
  <si>
    <t>Související náklady</t>
  </si>
  <si>
    <t>---</t>
  </si>
  <si>
    <t>Nabídková cena (Kč bez DPH)</t>
  </si>
  <si>
    <t>Instrukce k vyplnění cenové nabídky</t>
  </si>
  <si>
    <r>
      <rPr>
        <b/>
        <sz val="10"/>
        <color theme="1"/>
        <rFont val="Arial"/>
        <family val="2"/>
      </rPr>
      <t>1.</t>
    </r>
    <r>
      <rPr>
        <sz val="10"/>
        <color theme="1"/>
        <rFont val="Arial"/>
        <family val="2"/>
      </rPr>
      <t xml:space="preserve"> Dodavatel je povinen do pole D7-D9 uvést hodinovou cenu dotčených osob, do polí G7-G9 odhad počtu hodin činností těchto osob nad rámec přítomnosti na staveništi a do polí I7-I9 související náklady dodavatele ve vztahu k těmto osobám. Dodavatel je v souladu s čl. III.3 zadávací dokumentace oprávněn na pozicích osob provádějících technický dozor stavebníka A-B uvést 1-2 fyzické osoby (blíže viz zadávací dokumentace).</t>
    </r>
  </si>
  <si>
    <r>
      <rPr>
        <b/>
        <sz val="10"/>
        <color theme="1"/>
        <rFont val="Arial"/>
        <family val="2"/>
      </rPr>
      <t>2.</t>
    </r>
    <r>
      <rPr>
        <sz val="10"/>
        <color theme="1"/>
        <rFont val="Arial"/>
        <family val="2"/>
      </rPr>
      <t xml:space="preserve"> Dodavatel do pole I10 vyplní odhad celkových souvisejících nákladů nad rámec výše uvedených.</t>
    </r>
  </si>
  <si>
    <r>
      <rPr>
        <b/>
        <sz val="10"/>
        <color theme="1"/>
        <rFont val="Arial"/>
        <family val="2"/>
      </rPr>
      <t>3.</t>
    </r>
    <r>
      <rPr>
        <sz val="10"/>
        <color theme="1"/>
        <rFont val="Arial"/>
        <family val="2"/>
      </rPr>
      <t xml:space="preserve"> Dodavatel není oprávněn do shora uvedených tabulek uvádět jiné údaje než shora uvedené, zároveň není oprávněn doplňovat ani odstraňovat řádky ani sloupce, stejně tak není oprávněn měnit či odstraňovat žádné vzorce tabulky.</t>
    </r>
  </si>
  <si>
    <r>
      <rPr>
        <b/>
        <sz val="10"/>
        <rFont val="Arial"/>
        <family val="2"/>
      </rPr>
      <t>4.</t>
    </r>
    <r>
      <rPr>
        <sz val="10"/>
        <rFont val="Arial"/>
        <family val="2"/>
      </rPr>
      <t xml:space="preserve"> Po vyplnění všech údajů dle shora uvedeného postupu dojde k automatickému výpočtu nabídkové ceny (bez zohlednění níže uvedeného hodnoticího kritéria) v poli J11, kterou je dodavatel povinen uvést v čl. 9.1 návrhu smlouvy.</t>
    </r>
  </si>
  <si>
    <t>Zkušenosti osoby provádějící technický dozor stavebníka A</t>
  </si>
  <si>
    <t>Objednatel služeb</t>
  </si>
  <si>
    <t>Rozsah (stručný popis obsahu poskytnutých významných služeb)</t>
  </si>
  <si>
    <t>Doba poskytnutí služeb</t>
  </si>
  <si>
    <t>Cena služeb (Kč bez DPH)</t>
  </si>
  <si>
    <t>Kontaktní osoba objednatele služeb</t>
  </si>
  <si>
    <t>Zkušenost nad rámec prokázání technické kvalifikace (Ano / Ne)</t>
  </si>
  <si>
    <t>[obchodní firma / jméno, IČO]</t>
  </si>
  <si>
    <t>[DD/MM/RRRR – DD/MM/RRRR]</t>
  </si>
  <si>
    <t>[jméno a příjmení, funkce, e-mail, telefon]</t>
  </si>
  <si>
    <t>Zkušenosti osoby provádějící technický dozor stavebníka B</t>
  </si>
  <si>
    <t>Zkušenosti koordinátora bezpečnosti a zdraví při práci</t>
  </si>
  <si>
    <t>Počet zkušeností nad rámec prokázání technické kvalifikace</t>
  </si>
  <si>
    <t>Zvýšení nabídkové ceny pro účely hodnocení dle 2. hodnoticího kritéria</t>
  </si>
  <si>
    <t>Nabídková cena pro účely hodnocení (Kč bez DPH)</t>
  </si>
  <si>
    <r>
      <rPr>
        <b/>
        <sz val="10"/>
        <color theme="1"/>
        <rFont val="Arial"/>
        <family val="2"/>
      </rPr>
      <t>1.</t>
    </r>
    <r>
      <rPr>
        <sz val="10"/>
        <color theme="1"/>
        <rFont val="Arial"/>
        <family val="2"/>
      </rPr>
      <t xml:space="preserve"> Dodavatel je pro případ, že chce v rámci druhého hodnoticího kritéria uplatnit zkušenosti dotčených osob nad rámec zkušeností, kterými prokazuje technickou kvalifikaci, povinen u každé takové zkušenosti vyplnit v dotčené tabulce všechny </t>
    </r>
    <r>
      <rPr>
        <sz val="10"/>
        <rFont val="Arial"/>
        <family val="2"/>
      </rPr>
      <t xml:space="preserve">požadované údaje včetně potvrzení, že se jedná o zkušenost nad rámec zkušeností, kterými dodavatel prokazoval technickou kvalifikaci. Zadavatel upozorňuje dodavatele, že je oprávněn tyto zkušenosti u objednatelů ověřovat. </t>
    </r>
    <r>
      <rPr>
        <sz val="10"/>
        <color rgb="FFFF0000"/>
        <rFont val="Arial"/>
        <family val="2"/>
      </rPr>
      <t>Pokud dodavatel využije možnosti dle čl. III.3 zadávací dokumentace a pozice osob provádějících technický dozor stavebníka A-B bude plnit jedna fyzická osoba, je oprávněn zkušenosti této osoby v rámci hodnocení uvést u obou dvou pozic.</t>
    </r>
  </si>
  <si>
    <r>
      <rPr>
        <b/>
        <sz val="10"/>
        <color theme="1"/>
        <rFont val="Arial"/>
        <family val="2"/>
      </rPr>
      <t>4.</t>
    </r>
    <r>
      <rPr>
        <sz val="10"/>
        <color theme="1"/>
        <rFont val="Arial"/>
        <family val="2"/>
      </rPr>
      <t xml:space="preserve"> Po vyplnění všech údajů dle shora uvedeného postupu dojde k automatickému vypočtení nabídkové ceny pro účely hodnocení v poli H41.</t>
    </r>
  </si>
  <si>
    <r>
      <rPr>
        <b/>
        <sz val="10"/>
        <color theme="1"/>
        <rFont val="Arial"/>
        <family val="2"/>
      </rPr>
      <t>5.</t>
    </r>
    <r>
      <rPr>
        <sz val="10"/>
        <color theme="1"/>
        <rFont val="Arial"/>
        <family val="2"/>
      </rPr>
      <t xml:space="preserve"> Nabídková cena pro účely hodnocení je vypočtena tak, že k nabídkové ceně dodavatele (pole J12) je pro případ, že dodavatel neuvedl v rámci 2. hodnoticího kritéria 3 zkušenosti u každé z uvedených pozic nad rámec technické kvalifikace shora uvedeným postupem, za každou "chybějící" zkušenost přičteno 50.000 Kč bez DPH.</t>
    </r>
  </si>
  <si>
    <r>
      <rPr>
        <b/>
        <sz val="10"/>
        <color theme="1"/>
        <rFont val="Arial"/>
        <family val="2"/>
      </rPr>
      <t>6.</t>
    </r>
    <r>
      <rPr>
        <sz val="10"/>
        <color theme="1"/>
        <rFont val="Arial"/>
        <family val="2"/>
      </rPr>
      <t xml:space="preserve"> Nabídková cena pro účely hodnocení bude předmětem hodnocení nabídek.</t>
    </r>
  </si>
  <si>
    <t>Ano</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</si>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</sst>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7">
    <font>
      <sz val="11"/>
      <color theme="1"/>
      <name val="Calibri"/>
      <family val="2"/>
      <scheme val="minor"/>
    </font>
    <font>
      <sz val="10"/>
      <name val="Arial"/>
      <family val="2"/>
    </font>
    <font>
      <sz val="10"/>
      <color theme="1"/>
      <name val="Arial"/>
      <family val="2"/>
    </font>
    <font>
      <b/>
      <sz val="10"/>
      <color theme="1"/>
      <name val="Arial"/>
      <family val="2"/>
    </font>
    <font>
      <sz val="10"/>
      <color theme="0"/>
      <name val="Arial"/>
      <family val="2"/>
    </font>
    <font>
      <sz val="10"/>
      <color rgb="FFFF0000"/>
      <name val="Arial"/>
      <family val="2"/>
    </font>
    <font>
      <b/>
      <sz val="10"/>
      <name val="Arial"/>
      <family val="2"/>
    </font>
  </fonts>
  <fills count="6">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s>
  <borders count="17">
    <border>
      <left/>
      <right/>
      <top/>
      <bottom/>
      <diagonal/>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style="hair"/>
      <right style="hair"/>
      <top style="hair"/>
      <bottom style="hair"/>
    </border>
    <border>
      <left style="hair"/>
      <right style="hair"/>
      <top/>
      <bottom style="hair"/>
    </border>
    <border>
      <left/>
      <right style="thin">
        <color theme="0"/>
      </right>
      <top/>
      <bottom style="thin">
        <color theme="0"/>
      </bottom>
    </border>
    <border>
      <left style="hair"/>
      <right style="hair"/>
      <top style="hair"/>
      <bottom/>
    </border>
    <border>
      <left style="hair"/>
      <right/>
      <top/>
      <bottom style="hair"/>
    </border>
    <border>
      <left/>
      <right style="thin">
        <color theme="0"/>
      </right>
      <top/>
      <bottom/>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52">
    <xf numFmtId="0" fontId="0" fillId="0" borderId="0" xfId="0"/>
    <xf numFmtId="0" fontId="2" fillId="2" borderId="1" xfId="0" applyFont="1" applyFill="1" applyBorder="1"/>
    <xf numFmtId="0" fontId="2" fillId="2" borderId="0" xfId="0" applyFont="1" applyFill="1"/>
    <xf numFmtId="0" fontId="2" fillId="0" borderId="2" xfId="0" applyFont="1" applyBorder="1"/>
    <xf numFmtId="0" fontId="2" fillId="0" borderId="3" xfId="0" applyFont="1" applyBorder="1"/>
    <xf numFmtId="0" fontId="3" fillId="2" borderId="0" xfId="0" applyFont="1" applyFill="1" applyAlignment="1">
      <alignment vertical="center" wrapText="1"/>
    </xf>
    <xf numFmtId="0" fontId="2" fillId="0" borderId="4" xfId="0" applyFont="1" applyBorder="1"/>
    <xf numFmtId="0" fontId="2" fillId="0" borderId="5" xfId="0" applyFont="1" applyBorder="1"/>
    <xf numFmtId="0" fontId="2" fillId="0" borderId="1" xfId="0" applyFont="1" applyBorder="1"/>
    <xf numFmtId="0" fontId="2" fillId="0" borderId="6" xfId="0" applyFont="1" applyBorder="1"/>
    <xf numFmtId="0" fontId="2" fillId="0" borderId="7" xfId="0" applyFont="1" applyBorder="1"/>
    <xf numFmtId="44" fontId="3" fillId="3" borderId="8" xfId="0" applyNumberFormat="1" applyFont="1" applyFill="1" applyBorder="1"/>
    <xf numFmtId="0" fontId="4" fillId="0" borderId="2" xfId="0" applyFont="1" applyBorder="1"/>
    <xf numFmtId="0" fontId="3" fillId="4" borderId="8" xfId="0" applyFont="1" applyFill="1" applyBorder="1"/>
    <xf numFmtId="44" fontId="3" fillId="4" borderId="8" xfId="20" applyFont="1" applyFill="1" applyBorder="1"/>
    <xf numFmtId="0" fontId="3" fillId="4" borderId="8" xfId="0" applyFont="1" applyFill="1" applyBorder="1" applyAlignment="1">
      <alignment horizontal="left" vertical="top"/>
    </xf>
    <xf numFmtId="0" fontId="3" fillId="4" borderId="8" xfId="0" applyFont="1" applyFill="1" applyBorder="1" applyAlignment="1">
      <alignment horizontal="left" vertical="top" wrapText="1"/>
    </xf>
    <xf numFmtId="0" fontId="5" fillId="0" borderId="2" xfId="0" applyFont="1" applyBorder="1"/>
    <xf numFmtId="0" fontId="5" fillId="0" borderId="3" xfId="0" applyFont="1" applyBorder="1"/>
    <xf numFmtId="0" fontId="3" fillId="4" borderId="8" xfId="0" applyFont="1" applyFill="1" applyBorder="1" applyAlignment="1">
      <alignment horizontal="center" vertical="top"/>
    </xf>
    <xf numFmtId="0" fontId="3" fillId="4" borderId="9" xfId="0" applyFont="1" applyFill="1" applyBorder="1" applyAlignment="1">
      <alignment horizontal="left"/>
    </xf>
    <xf numFmtId="44" fontId="2" fillId="5" borderId="9" xfId="20" applyFont="1" applyFill="1" applyBorder="1" applyAlignment="1">
      <alignment horizontal="right"/>
    </xf>
    <xf numFmtId="4" fontId="2" fillId="4" borderId="9" xfId="0" applyNumberFormat="1" applyFont="1" applyFill="1" applyBorder="1" applyAlignment="1">
      <alignment horizontal="right"/>
    </xf>
    <xf numFmtId="44" fontId="2" fillId="4" borderId="9" xfId="0" applyNumberFormat="1" applyFont="1" applyFill="1" applyBorder="1" applyAlignment="1">
      <alignment horizontal="left"/>
    </xf>
    <xf numFmtId="0" fontId="2" fillId="4" borderId="9" xfId="0" applyFont="1" applyFill="1" applyBorder="1" applyAlignment="1" quotePrefix="1">
      <alignment horizontal="right"/>
    </xf>
    <xf numFmtId="44" fontId="2" fillId="4" borderId="8" xfId="0" applyNumberFormat="1" applyFont="1" applyFill="1" applyBorder="1" applyAlignment="1">
      <alignment horizontal="left"/>
    </xf>
    <xf numFmtId="44" fontId="3" fillId="4" borderId="8" xfId="0" applyNumberFormat="1" applyFont="1" applyFill="1" applyBorder="1" applyAlignment="1">
      <alignment horizontal="left"/>
    </xf>
    <xf numFmtId="0" fontId="2" fillId="0" borderId="10" xfId="0" applyFont="1" applyBorder="1"/>
    <xf numFmtId="44" fontId="2" fillId="4" borderId="11" xfId="0" applyNumberFormat="1" applyFont="1" applyFill="1" applyBorder="1" applyAlignment="1">
      <alignment horizontal="left"/>
    </xf>
    <xf numFmtId="44" fontId="2" fillId="5" borderId="12" xfId="20" applyFont="1" applyFill="1" applyBorder="1" applyAlignment="1">
      <alignment horizontal="right"/>
    </xf>
    <xf numFmtId="4" fontId="2" fillId="5" borderId="9" xfId="0" applyNumberFormat="1" applyFont="1" applyFill="1" applyBorder="1" applyAlignment="1">
      <alignment horizontal="right"/>
    </xf>
    <xf numFmtId="0" fontId="3" fillId="4" borderId="8" xfId="0" applyFont="1" applyFill="1" applyBorder="1" applyAlignment="1">
      <alignment horizontal="left" wrapText="1"/>
    </xf>
    <xf numFmtId="0" fontId="5" fillId="0" borderId="1" xfId="0" applyFont="1" applyBorder="1"/>
    <xf numFmtId="0" fontId="2" fillId="0" borderId="13" xfId="0" applyFont="1" applyBorder="1"/>
    <xf numFmtId="0" fontId="2" fillId="5" borderId="8" xfId="0" applyFont="1" applyFill="1" applyBorder="1"/>
    <xf numFmtId="0" fontId="2" fillId="5" borderId="8" xfId="0" applyFont="1" applyFill="1" applyBorder="1" applyAlignment="1">
      <alignment horizontal="center" vertical="center" wrapText="1"/>
    </xf>
    <xf numFmtId="44" fontId="2" fillId="5" borderId="8" xfId="0" applyNumberFormat="1" applyFont="1" applyFill="1" applyBorder="1"/>
    <xf numFmtId="0" fontId="3" fillId="4" borderId="8" xfId="0" applyFont="1" applyFill="1" applyBorder="1" applyAlignment="1">
      <alignment horizontal="center" vertical="center"/>
    </xf>
    <xf numFmtId="0" fontId="3" fillId="2" borderId="0" xfId="0" applyFont="1" applyFill="1" applyAlignment="1">
      <alignment horizontal="left" vertical="center" wrapText="1"/>
    </xf>
    <xf numFmtId="0" fontId="3" fillId="4" borderId="8" xfId="0" applyFont="1" applyFill="1" applyBorder="1" applyAlignment="1">
      <alignment horizontal="left"/>
    </xf>
    <xf numFmtId="0" fontId="2" fillId="4" borderId="8" xfId="0" applyFont="1" applyFill="1" applyBorder="1" applyAlignment="1">
      <alignment horizontal="left" wrapText="1"/>
    </xf>
    <xf numFmtId="0" fontId="1" fillId="4" borderId="8" xfId="0" applyFont="1" applyFill="1" applyBorder="1" applyAlignment="1">
      <alignment horizontal="left"/>
    </xf>
    <xf numFmtId="0" fontId="2" fillId="4" borderId="8" xfId="0" applyFont="1" applyFill="1" applyBorder="1" applyAlignment="1">
      <alignment horizontal="left"/>
    </xf>
    <xf numFmtId="0" fontId="3" fillId="2" borderId="13" xfId="0" applyFont="1" applyFill="1" applyBorder="1" applyAlignment="1">
      <alignment horizontal="left" vertical="center" wrapText="1"/>
    </xf>
    <xf numFmtId="0" fontId="6" fillId="4" borderId="14" xfId="0" applyFont="1" applyFill="1" applyBorder="1" applyAlignment="1">
      <alignment horizontal="left"/>
    </xf>
    <xf numFmtId="0" fontId="6" fillId="4" borderId="15" xfId="0" applyFont="1" applyFill="1" applyBorder="1" applyAlignment="1">
      <alignment horizontal="left"/>
    </xf>
    <xf numFmtId="0" fontId="6" fillId="4" borderId="16" xfId="0" applyFont="1" applyFill="1" applyBorder="1" applyAlignment="1">
      <alignment horizontal="left"/>
    </xf>
    <xf numFmtId="0" fontId="3" fillId="4" borderId="8" xfId="0" applyFont="1" applyFill="1" applyBorder="1" applyAlignment="1">
      <alignment horizontal="left" vertical="center" wrapText="1"/>
    </xf>
    <xf numFmtId="0" fontId="3" fillId="4" borderId="14" xfId="0" applyFont="1" applyFill="1" applyBorder="1" applyAlignment="1">
      <alignment horizontal="left"/>
    </xf>
    <xf numFmtId="0" fontId="3" fillId="4" borderId="15" xfId="0" applyFont="1" applyFill="1" applyBorder="1" applyAlignment="1">
      <alignment horizontal="left"/>
    </xf>
    <xf numFmtId="0" fontId="2" fillId="0" borderId="8" xfId="0" applyFont="1" applyBorder="1" applyAlignment="1">
      <alignment horizontal="left"/>
    </xf>
    <xf numFmtId="0" fontId="2" fillId="0" borderId="8"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0"/>
  <sheetViews>
    <sheetView tabSelected="1" workbookViewId="0" topLeftCell="A1">
      <selection activeCell="E8" sqref="E8"/>
    </sheetView>
  </sheetViews>
  <sheetFormatPr defaultColWidth="9.140625" defaultRowHeight="15"/>
  <cols>
    <col min="1" max="1" width="3.28125" style="4" customWidth="1"/>
    <col min="2" max="2" width="2.57421875" style="4" bestFit="1" customWidth="1"/>
    <col min="3" max="3" width="46.140625" style="4" customWidth="1"/>
    <col min="4" max="4" width="34.140625" style="4" customWidth="1"/>
    <col min="5" max="5" width="28.8515625" style="4" bestFit="1" customWidth="1"/>
    <col min="6" max="6" width="29.28125" style="4" bestFit="1" customWidth="1"/>
    <col min="7" max="7" width="36.8515625" style="4" customWidth="1"/>
    <col min="8" max="8" width="30.421875" style="4" bestFit="1" customWidth="1"/>
    <col min="9" max="9" width="31.57421875" style="4" bestFit="1" customWidth="1"/>
    <col min="10" max="10" width="17.8515625" style="4" customWidth="1"/>
    <col min="11" max="16384" width="9.140625" style="4" customWidth="1"/>
  </cols>
  <sheetData>
    <row r="2" spans="1:7" ht="15">
      <c r="A2" s="1"/>
      <c r="B2" s="38" t="s">
        <v>0</v>
      </c>
      <c r="C2" s="38"/>
      <c r="D2" s="2"/>
      <c r="E2" s="2"/>
      <c r="F2" s="2"/>
      <c r="G2" s="3"/>
    </row>
    <row r="3" spans="1:8" ht="15">
      <c r="A3" s="1"/>
      <c r="B3" s="38" t="s">
        <v>1</v>
      </c>
      <c r="C3" s="38"/>
      <c r="D3" s="38"/>
      <c r="E3" s="38"/>
      <c r="F3" s="38"/>
      <c r="G3" s="38"/>
      <c r="H3" s="43"/>
    </row>
    <row r="4" spans="1:10" ht="15">
      <c r="A4" s="1"/>
      <c r="B4" s="2"/>
      <c r="C4" s="5"/>
      <c r="D4" s="2"/>
      <c r="E4" s="2"/>
      <c r="F4" s="2"/>
      <c r="G4" s="6"/>
      <c r="H4" s="7"/>
      <c r="I4" s="7"/>
      <c r="J4" s="7"/>
    </row>
    <row r="5" spans="1:11" ht="15" customHeight="1">
      <c r="A5" s="8"/>
      <c r="B5" s="44" t="s">
        <v>2</v>
      </c>
      <c r="C5" s="45"/>
      <c r="D5" s="45"/>
      <c r="E5" s="45"/>
      <c r="F5" s="45"/>
      <c r="G5" s="45"/>
      <c r="H5" s="45"/>
      <c r="I5" s="45"/>
      <c r="J5" s="46"/>
      <c r="K5" s="3"/>
    </row>
    <row r="6" spans="1:11" ht="26.25" customHeight="1">
      <c r="A6" s="8"/>
      <c r="B6" s="16" t="s">
        <v>3</v>
      </c>
      <c r="C6" s="16" t="s">
        <v>4</v>
      </c>
      <c r="D6" s="16" t="s">
        <v>5</v>
      </c>
      <c r="E6" s="16" t="s">
        <v>6</v>
      </c>
      <c r="F6" s="16" t="s">
        <v>7</v>
      </c>
      <c r="G6" s="16" t="s">
        <v>8</v>
      </c>
      <c r="H6" s="31" t="s">
        <v>9</v>
      </c>
      <c r="I6" s="31" t="s">
        <v>10</v>
      </c>
      <c r="J6" s="31" t="s">
        <v>11</v>
      </c>
      <c r="K6" s="3"/>
    </row>
    <row r="7" spans="1:11" ht="15">
      <c r="A7" s="8"/>
      <c r="B7" s="20">
        <v>1</v>
      </c>
      <c r="C7" s="20" t="s">
        <v>12</v>
      </c>
      <c r="D7" s="21"/>
      <c r="E7" s="22">
        <v>500</v>
      </c>
      <c r="F7" s="23">
        <f>D7*E7</f>
        <v>0</v>
      </c>
      <c r="G7" s="30"/>
      <c r="H7" s="25">
        <f>D7*G7</f>
        <v>0</v>
      </c>
      <c r="I7" s="21"/>
      <c r="J7" s="25">
        <f>F7+H7+I7</f>
        <v>0</v>
      </c>
      <c r="K7" s="3"/>
    </row>
    <row r="8" spans="1:11" ht="15">
      <c r="A8" s="8"/>
      <c r="B8" s="20">
        <v>2</v>
      </c>
      <c r="C8" s="20" t="s">
        <v>13</v>
      </c>
      <c r="D8" s="21"/>
      <c r="E8" s="22">
        <v>200</v>
      </c>
      <c r="F8" s="23">
        <f>D8*E8</f>
        <v>0</v>
      </c>
      <c r="G8" s="30"/>
      <c r="H8" s="25">
        <f>D8*G8</f>
        <v>0</v>
      </c>
      <c r="I8" s="21"/>
      <c r="J8" s="25">
        <f>F8+H8+I8</f>
        <v>0</v>
      </c>
      <c r="K8" s="3"/>
    </row>
    <row r="9" spans="1:11" ht="15">
      <c r="A9" s="8"/>
      <c r="B9" s="20">
        <v>4</v>
      </c>
      <c r="C9" s="20" t="s">
        <v>14</v>
      </c>
      <c r="D9" s="21"/>
      <c r="E9" s="22">
        <v>160</v>
      </c>
      <c r="F9" s="23">
        <f>D9*E9</f>
        <v>0</v>
      </c>
      <c r="G9" s="30"/>
      <c r="H9" s="25">
        <f>D9*G9</f>
        <v>0</v>
      </c>
      <c r="I9" s="29"/>
      <c r="J9" s="25">
        <f>F9+H9+I9</f>
        <v>0</v>
      </c>
      <c r="K9" s="3"/>
    </row>
    <row r="10" spans="1:11" ht="15">
      <c r="A10" s="8"/>
      <c r="B10" s="20">
        <v>5</v>
      </c>
      <c r="C10" s="20" t="s">
        <v>15</v>
      </c>
      <c r="D10" s="24" t="s">
        <v>16</v>
      </c>
      <c r="E10" s="24" t="s">
        <v>16</v>
      </c>
      <c r="F10" s="24" t="s">
        <v>16</v>
      </c>
      <c r="G10" s="24" t="s">
        <v>16</v>
      </c>
      <c r="H10" s="24" t="s">
        <v>16</v>
      </c>
      <c r="I10" s="29"/>
      <c r="J10" s="28">
        <f>I10</f>
        <v>0</v>
      </c>
      <c r="K10" s="3"/>
    </row>
    <row r="11" spans="1:11" ht="15">
      <c r="A11" s="8"/>
      <c r="B11" s="48" t="s">
        <v>17</v>
      </c>
      <c r="C11" s="49"/>
      <c r="D11" s="49"/>
      <c r="E11" s="49"/>
      <c r="F11" s="49"/>
      <c r="G11" s="49"/>
      <c r="H11" s="49"/>
      <c r="I11" s="49"/>
      <c r="J11" s="26">
        <f>SUM(J7:J10)</f>
        <v>0</v>
      </c>
      <c r="K11" s="3"/>
    </row>
    <row r="12" spans="1:10" ht="15">
      <c r="A12" s="8"/>
      <c r="B12" s="9"/>
      <c r="C12" s="9"/>
      <c r="D12" s="9"/>
      <c r="E12" s="9"/>
      <c r="F12" s="9"/>
      <c r="G12" s="9"/>
      <c r="H12" s="9"/>
      <c r="I12" s="33"/>
      <c r="J12" s="9"/>
    </row>
    <row r="13" spans="1:11" ht="15" customHeight="1">
      <c r="A13" s="32"/>
      <c r="B13" s="39" t="s">
        <v>18</v>
      </c>
      <c r="C13" s="39"/>
      <c r="D13" s="39"/>
      <c r="E13" s="39"/>
      <c r="F13" s="39"/>
      <c r="G13" s="39"/>
      <c r="H13" s="39"/>
      <c r="I13" s="39"/>
      <c r="J13" s="39"/>
      <c r="K13" s="3"/>
    </row>
    <row r="14" spans="1:11" ht="27.75" customHeight="1">
      <c r="A14" s="32"/>
      <c r="B14" s="40" t="s">
        <v>19</v>
      </c>
      <c r="C14" s="40"/>
      <c r="D14" s="40"/>
      <c r="E14" s="40"/>
      <c r="F14" s="40"/>
      <c r="G14" s="40"/>
      <c r="H14" s="40"/>
      <c r="I14" s="40"/>
      <c r="J14" s="40"/>
      <c r="K14" s="3"/>
    </row>
    <row r="15" spans="1:11" ht="15">
      <c r="A15" s="32"/>
      <c r="B15" s="42" t="s">
        <v>20</v>
      </c>
      <c r="C15" s="42"/>
      <c r="D15" s="42"/>
      <c r="E15" s="42"/>
      <c r="F15" s="42"/>
      <c r="G15" s="42"/>
      <c r="H15" s="42"/>
      <c r="I15" s="42"/>
      <c r="J15" s="42"/>
      <c r="K15" s="3"/>
    </row>
    <row r="16" spans="1:11" ht="15">
      <c r="A16" s="32"/>
      <c r="B16" s="42" t="s">
        <v>21</v>
      </c>
      <c r="C16" s="42"/>
      <c r="D16" s="42"/>
      <c r="E16" s="42"/>
      <c r="F16" s="42"/>
      <c r="G16" s="42"/>
      <c r="H16" s="42"/>
      <c r="I16" s="42"/>
      <c r="J16" s="42"/>
      <c r="K16" s="3"/>
    </row>
    <row r="17" spans="1:11" ht="15">
      <c r="A17" s="32"/>
      <c r="B17" s="41" t="s">
        <v>22</v>
      </c>
      <c r="C17" s="41"/>
      <c r="D17" s="41"/>
      <c r="E17" s="41"/>
      <c r="F17" s="41"/>
      <c r="G17" s="41"/>
      <c r="H17" s="41"/>
      <c r="I17" s="41"/>
      <c r="J17" s="41"/>
      <c r="K17" s="3"/>
    </row>
    <row r="18" spans="1:10" ht="15">
      <c r="A18" s="8"/>
      <c r="B18" s="9"/>
      <c r="C18" s="9"/>
      <c r="D18" s="9"/>
      <c r="E18" s="9"/>
      <c r="F18" s="9"/>
      <c r="G18" s="9"/>
      <c r="H18" s="9"/>
      <c r="I18" s="27"/>
      <c r="J18" s="10"/>
    </row>
    <row r="19" spans="1:10" ht="15" customHeight="1">
      <c r="A19" s="8"/>
      <c r="B19" s="44" t="s">
        <v>23</v>
      </c>
      <c r="C19" s="45"/>
      <c r="D19" s="45"/>
      <c r="E19" s="45"/>
      <c r="F19" s="45"/>
      <c r="G19" s="45"/>
      <c r="H19" s="46"/>
      <c r="I19" s="17"/>
      <c r="J19" s="18"/>
    </row>
    <row r="20" spans="1:10" ht="29.25" customHeight="1">
      <c r="A20" s="8"/>
      <c r="B20" s="19" t="s">
        <v>3</v>
      </c>
      <c r="C20" s="15" t="s">
        <v>24</v>
      </c>
      <c r="D20" s="16" t="s">
        <v>25</v>
      </c>
      <c r="E20" s="15" t="s">
        <v>26</v>
      </c>
      <c r="F20" s="15" t="s">
        <v>27</v>
      </c>
      <c r="G20" s="16" t="s">
        <v>28</v>
      </c>
      <c r="H20" s="16" t="s">
        <v>29</v>
      </c>
      <c r="I20" s="17"/>
      <c r="J20" s="18"/>
    </row>
    <row r="21" spans="1:10" ht="15">
      <c r="A21" s="8"/>
      <c r="B21" s="37">
        <v>1</v>
      </c>
      <c r="C21" s="34" t="s">
        <v>30</v>
      </c>
      <c r="D21" s="34"/>
      <c r="E21" s="35" t="s">
        <v>31</v>
      </c>
      <c r="F21" s="36"/>
      <c r="G21" s="35" t="s">
        <v>32</v>
      </c>
      <c r="H21" s="36"/>
      <c r="I21" s="12">
        <f>IF(H21="Ano",1,0)</f>
        <v>0</v>
      </c>
      <c r="J21" s="18"/>
    </row>
    <row r="22" spans="1:10" ht="15">
      <c r="A22" s="8"/>
      <c r="B22" s="37">
        <v>2</v>
      </c>
      <c r="C22" s="34" t="s">
        <v>30</v>
      </c>
      <c r="D22" s="34"/>
      <c r="E22" s="35" t="s">
        <v>31</v>
      </c>
      <c r="F22" s="36"/>
      <c r="G22" s="35" t="s">
        <v>32</v>
      </c>
      <c r="H22" s="36"/>
      <c r="I22" s="12">
        <f>IF(H22="Ano",1,0)</f>
        <v>0</v>
      </c>
      <c r="J22" s="18"/>
    </row>
    <row r="23" spans="1:10" ht="15">
      <c r="A23" s="8"/>
      <c r="B23" s="37">
        <v>3</v>
      </c>
      <c r="C23" s="34" t="s">
        <v>30</v>
      </c>
      <c r="D23" s="34"/>
      <c r="E23" s="35" t="s">
        <v>31</v>
      </c>
      <c r="F23" s="36"/>
      <c r="G23" s="35" t="s">
        <v>32</v>
      </c>
      <c r="H23" s="36"/>
      <c r="I23" s="12">
        <f>IF(H23="Ano",1,0)</f>
        <v>0</v>
      </c>
      <c r="J23" s="18"/>
    </row>
    <row r="24" spans="1:9" ht="15">
      <c r="A24" s="8"/>
      <c r="B24" s="9"/>
      <c r="C24" s="9"/>
      <c r="D24" s="9"/>
      <c r="E24" s="9"/>
      <c r="F24" s="9"/>
      <c r="G24" s="9"/>
      <c r="H24" s="9"/>
      <c r="I24" s="12"/>
    </row>
    <row r="25" spans="1:10" ht="15">
      <c r="A25" s="8"/>
      <c r="B25" s="44" t="s">
        <v>33</v>
      </c>
      <c r="C25" s="45"/>
      <c r="D25" s="45"/>
      <c r="E25" s="45"/>
      <c r="F25" s="45"/>
      <c r="G25" s="45"/>
      <c r="H25" s="46"/>
      <c r="I25" s="12"/>
      <c r="J25" s="18"/>
    </row>
    <row r="26" spans="1:10" ht="26.4">
      <c r="A26" s="8"/>
      <c r="B26" s="19" t="s">
        <v>3</v>
      </c>
      <c r="C26" s="15" t="s">
        <v>24</v>
      </c>
      <c r="D26" s="16" t="s">
        <v>25</v>
      </c>
      <c r="E26" s="15" t="s">
        <v>26</v>
      </c>
      <c r="F26" s="15" t="s">
        <v>27</v>
      </c>
      <c r="G26" s="16" t="s">
        <v>28</v>
      </c>
      <c r="H26" s="16" t="s">
        <v>29</v>
      </c>
      <c r="I26" s="12"/>
      <c r="J26" s="18"/>
    </row>
    <row r="27" spans="1:10" ht="15">
      <c r="A27" s="8"/>
      <c r="B27" s="37">
        <v>1</v>
      </c>
      <c r="C27" s="34" t="s">
        <v>30</v>
      </c>
      <c r="D27" s="34"/>
      <c r="E27" s="35" t="s">
        <v>31</v>
      </c>
      <c r="F27" s="36"/>
      <c r="G27" s="35" t="s">
        <v>32</v>
      </c>
      <c r="H27" s="36"/>
      <c r="I27" s="12">
        <f>IF(H27="Ano",1,0)</f>
        <v>0</v>
      </c>
      <c r="J27" s="18"/>
    </row>
    <row r="28" spans="1:10" ht="15">
      <c r="A28" s="8"/>
      <c r="B28" s="37">
        <v>2</v>
      </c>
      <c r="C28" s="34" t="s">
        <v>30</v>
      </c>
      <c r="D28" s="34"/>
      <c r="E28" s="35" t="s">
        <v>31</v>
      </c>
      <c r="F28" s="36"/>
      <c r="G28" s="35" t="s">
        <v>32</v>
      </c>
      <c r="H28" s="36"/>
      <c r="I28" s="12">
        <f>IF(H28="Ano",1,0)</f>
        <v>0</v>
      </c>
      <c r="J28" s="18"/>
    </row>
    <row r="29" spans="1:10" ht="15">
      <c r="A29" s="8"/>
      <c r="B29" s="37">
        <v>3</v>
      </c>
      <c r="C29" s="34" t="s">
        <v>30</v>
      </c>
      <c r="D29" s="34"/>
      <c r="E29" s="35" t="s">
        <v>31</v>
      </c>
      <c r="F29" s="36"/>
      <c r="G29" s="35" t="s">
        <v>32</v>
      </c>
      <c r="H29" s="36"/>
      <c r="I29" s="12">
        <f>IF(H29="Ano",1,0)</f>
        <v>0</v>
      </c>
      <c r="J29" s="18"/>
    </row>
    <row r="30" spans="1:9" ht="15">
      <c r="A30" s="8"/>
      <c r="B30" s="9"/>
      <c r="C30" s="9"/>
      <c r="D30" s="9"/>
      <c r="E30" s="9"/>
      <c r="F30" s="9"/>
      <c r="G30" s="9"/>
      <c r="H30" s="9"/>
      <c r="I30" s="12"/>
    </row>
    <row r="31" spans="1:9" ht="15">
      <c r="A31" s="8"/>
      <c r="B31" s="44" t="s">
        <v>34</v>
      </c>
      <c r="C31" s="45"/>
      <c r="D31" s="45"/>
      <c r="E31" s="45"/>
      <c r="F31" s="45"/>
      <c r="G31" s="45"/>
      <c r="H31" s="46"/>
      <c r="I31" s="12"/>
    </row>
    <row r="32" spans="1:9" ht="26.4">
      <c r="A32" s="8"/>
      <c r="B32" s="19" t="s">
        <v>3</v>
      </c>
      <c r="C32" s="15" t="s">
        <v>24</v>
      </c>
      <c r="D32" s="16" t="s">
        <v>25</v>
      </c>
      <c r="E32" s="15" t="s">
        <v>26</v>
      </c>
      <c r="F32" s="15" t="s">
        <v>27</v>
      </c>
      <c r="G32" s="16" t="s">
        <v>28</v>
      </c>
      <c r="H32" s="16" t="s">
        <v>29</v>
      </c>
      <c r="I32" s="12"/>
    </row>
    <row r="33" spans="1:9" ht="15">
      <c r="A33" s="8"/>
      <c r="B33" s="37">
        <v>1</v>
      </c>
      <c r="C33" s="34" t="s">
        <v>30</v>
      </c>
      <c r="D33" s="34"/>
      <c r="E33" s="35" t="s">
        <v>31</v>
      </c>
      <c r="F33" s="36"/>
      <c r="G33" s="35" t="s">
        <v>32</v>
      </c>
      <c r="H33" s="36"/>
      <c r="I33" s="12">
        <f>IF(H33="Ano",1,0)</f>
        <v>0</v>
      </c>
    </row>
    <row r="34" spans="1:9" ht="15">
      <c r="A34" s="8"/>
      <c r="B34" s="37">
        <v>2</v>
      </c>
      <c r="C34" s="34" t="s">
        <v>30</v>
      </c>
      <c r="D34" s="34"/>
      <c r="E34" s="35" t="s">
        <v>31</v>
      </c>
      <c r="F34" s="36"/>
      <c r="G34" s="35" t="s">
        <v>32</v>
      </c>
      <c r="H34" s="36"/>
      <c r="I34" s="12">
        <f>IF(H34="Ano",1,0)</f>
        <v>0</v>
      </c>
    </row>
    <row r="35" spans="1:10" ht="15">
      <c r="A35" s="8"/>
      <c r="B35" s="37">
        <v>3</v>
      </c>
      <c r="C35" s="34" t="s">
        <v>30</v>
      </c>
      <c r="D35" s="34"/>
      <c r="E35" s="35" t="s">
        <v>31</v>
      </c>
      <c r="F35" s="36"/>
      <c r="G35" s="35" t="s">
        <v>32</v>
      </c>
      <c r="H35" s="36"/>
      <c r="I35" s="12">
        <f>IF(H35="Ano",1,0)</f>
        <v>0</v>
      </c>
      <c r="J35" s="18"/>
    </row>
    <row r="36" spans="2:10" ht="15">
      <c r="B36" s="9"/>
      <c r="C36" s="9"/>
      <c r="D36" s="9"/>
      <c r="E36" s="9"/>
      <c r="F36" s="9"/>
      <c r="G36" s="9"/>
      <c r="H36" s="9"/>
      <c r="I36" s="18"/>
      <c r="J36" s="18"/>
    </row>
    <row r="37" spans="1:10" ht="15">
      <c r="A37" s="8"/>
      <c r="B37" s="47" t="s">
        <v>35</v>
      </c>
      <c r="C37" s="47"/>
      <c r="D37" s="47"/>
      <c r="E37" s="47"/>
      <c r="F37" s="47"/>
      <c r="G37" s="47"/>
      <c r="H37" s="13">
        <f>SUM(I21:I23)+SUM(I27:I29)+SUM(I33:I35)</f>
        <v>0</v>
      </c>
      <c r="I37" s="17"/>
      <c r="J37" s="18"/>
    </row>
    <row r="38" spans="1:9" ht="15">
      <c r="A38" s="8"/>
      <c r="B38" s="39" t="s">
        <v>36</v>
      </c>
      <c r="C38" s="39"/>
      <c r="D38" s="39"/>
      <c r="E38" s="39"/>
      <c r="F38" s="39"/>
      <c r="G38" s="39"/>
      <c r="H38" s="14">
        <f>(9-H37)*50000</f>
        <v>450000</v>
      </c>
      <c r="I38" s="17"/>
    </row>
    <row r="39" spans="1:9" ht="15">
      <c r="A39" s="8"/>
      <c r="B39" s="10"/>
      <c r="C39" s="10"/>
      <c r="D39" s="10"/>
      <c r="E39" s="10"/>
      <c r="F39" s="10"/>
      <c r="G39" s="10"/>
      <c r="H39" s="10"/>
      <c r="I39" s="3"/>
    </row>
    <row r="40" spans="1:9" ht="15">
      <c r="A40" s="8"/>
      <c r="B40" s="9"/>
      <c r="C40" s="9"/>
      <c r="D40" s="9"/>
      <c r="E40" s="9"/>
      <c r="F40" s="9"/>
      <c r="G40" s="9"/>
      <c r="H40" s="9"/>
      <c r="I40" s="3"/>
    </row>
    <row r="41" spans="1:9" ht="15">
      <c r="A41" s="8"/>
      <c r="B41" s="39" t="s">
        <v>37</v>
      </c>
      <c r="C41" s="39"/>
      <c r="D41" s="39"/>
      <c r="E41" s="39"/>
      <c r="F41" s="39"/>
      <c r="G41" s="39"/>
      <c r="H41" s="11">
        <f>J11+H38</f>
        <v>450000</v>
      </c>
      <c r="I41" s="3"/>
    </row>
    <row r="42" spans="2:8" ht="15">
      <c r="B42" s="10"/>
      <c r="C42" s="10"/>
      <c r="D42" s="10"/>
      <c r="E42" s="10"/>
      <c r="F42" s="10"/>
      <c r="G42" s="10"/>
      <c r="H42" s="10"/>
    </row>
    <row r="43" spans="2:8" ht="15">
      <c r="B43" s="7"/>
      <c r="C43" s="7"/>
      <c r="D43" s="7"/>
      <c r="E43" s="7"/>
      <c r="F43" s="7"/>
      <c r="G43" s="7"/>
      <c r="H43" s="7"/>
    </row>
    <row r="44" spans="1:9" ht="15">
      <c r="A44" s="8"/>
      <c r="B44" s="39" t="s">
        <v>18</v>
      </c>
      <c r="C44" s="39"/>
      <c r="D44" s="39"/>
      <c r="E44" s="39"/>
      <c r="F44" s="39"/>
      <c r="G44" s="39"/>
      <c r="H44" s="39"/>
      <c r="I44" s="3"/>
    </row>
    <row r="45" spans="1:9" ht="51.75" customHeight="1">
      <c r="A45" s="8"/>
      <c r="B45" s="51" t="s">
        <v>38</v>
      </c>
      <c r="C45" s="51"/>
      <c r="D45" s="51"/>
      <c r="E45" s="51"/>
      <c r="F45" s="51"/>
      <c r="G45" s="51"/>
      <c r="H45" s="51"/>
      <c r="I45" s="3"/>
    </row>
    <row r="46" spans="1:9" ht="15">
      <c r="A46" s="8"/>
      <c r="B46" s="50" t="s">
        <v>21</v>
      </c>
      <c r="C46" s="50"/>
      <c r="D46" s="50"/>
      <c r="E46" s="50"/>
      <c r="F46" s="50"/>
      <c r="G46" s="50"/>
      <c r="H46" s="50"/>
      <c r="I46" s="3"/>
    </row>
    <row r="47" spans="1:9" ht="15">
      <c r="A47" s="8"/>
      <c r="B47" s="50" t="s">
        <v>39</v>
      </c>
      <c r="C47" s="50"/>
      <c r="D47" s="50"/>
      <c r="E47" s="50"/>
      <c r="F47" s="50"/>
      <c r="G47" s="50"/>
      <c r="H47" s="50"/>
      <c r="I47" s="3"/>
    </row>
    <row r="48" spans="1:9" ht="25.5" customHeight="1">
      <c r="A48" s="8"/>
      <c r="B48" s="51" t="s">
        <v>40</v>
      </c>
      <c r="C48" s="51"/>
      <c r="D48" s="51"/>
      <c r="E48" s="51"/>
      <c r="F48" s="51"/>
      <c r="G48" s="51"/>
      <c r="H48" s="51"/>
      <c r="I48" s="3"/>
    </row>
    <row r="49" spans="1:9" ht="15">
      <c r="A49" s="8"/>
      <c r="B49" s="50" t="s">
        <v>41</v>
      </c>
      <c r="C49" s="50"/>
      <c r="D49" s="50"/>
      <c r="E49" s="50"/>
      <c r="F49" s="50"/>
      <c r="G49" s="50"/>
      <c r="H49" s="50"/>
      <c r="I49" s="3"/>
    </row>
    <row r="50" spans="2:8" ht="15">
      <c r="B50" s="10"/>
      <c r="C50" s="10"/>
      <c r="D50" s="10"/>
      <c r="E50" s="10"/>
      <c r="F50" s="10"/>
      <c r="G50" s="10"/>
      <c r="H50" s="10"/>
    </row>
  </sheetData>
  <mergeCells count="21">
    <mergeCell ref="B49:H49"/>
    <mergeCell ref="B47:H47"/>
    <mergeCell ref="B48:H48"/>
    <mergeCell ref="B46:H46"/>
    <mergeCell ref="B45:H45"/>
    <mergeCell ref="B44:H44"/>
    <mergeCell ref="B3:H3"/>
    <mergeCell ref="B31:H31"/>
    <mergeCell ref="B5:J5"/>
    <mergeCell ref="B37:G37"/>
    <mergeCell ref="B38:G38"/>
    <mergeCell ref="B19:H19"/>
    <mergeCell ref="B25:H25"/>
    <mergeCell ref="B11:I11"/>
    <mergeCell ref="B2:C2"/>
    <mergeCell ref="B41:G41"/>
    <mergeCell ref="B13:J13"/>
    <mergeCell ref="B14:J14"/>
    <mergeCell ref="B17:J17"/>
    <mergeCell ref="B15:J15"/>
    <mergeCell ref="B16:J16"/>
  </mergeCells>
  <dataValidations count="2">
    <dataValidation type="decimal" operator="greaterThanOrEqual" allowBlank="1" showInputMessage="1" showErrorMessage="1" sqref="F21:F23 F27:F29 F33:F35">
      <formula1>3000000</formula1>
    </dataValidation>
    <dataValidation type="list" allowBlank="1" showInputMessage="1" showErrorMessage="1" sqref="H21:H23 H27:H29 H33:H35">
      <formula1>Možnosti!$A$1:$A$2</formula1>
    </dataValidation>
  </dataValidations>
  <printOptions/>
  <pageMargins left="0.7" right="0.7" top="0.787401575" bottom="0.787401575" header="0.3" footer="0.3"/>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3" sqref="A3"/>
    </sheetView>
  </sheetViews>
  <sheetFormatPr defaultColWidth="9.140625" defaultRowHeight="15"/>
  <sheetData>
    <row r="1" ht="15">
      <c r="A1" t="s">
        <v>42</v>
      </c>
    </row>
    <row r="2" ht="15">
      <c r="A2" t="s">
        <v>43</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2022-11-10T07:53:24Z</dcterms:created>
  <dcterms:modified xsi:type="dcterms:W3CDTF">2022-11-10T07:53:42Z</dcterms:modified>
  <cp:category/>
  <cp:version/>
  <cp:contentType/>
  <cp:contentStatus>Konečný</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