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<sst xmlns="http://schemas.openxmlformats.org/spreadsheetml/2006/main" count="55" uniqueCount="35">
  <si>
    <t>ATC</t>
  </si>
  <si>
    <t>Účinná látka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</si>
  <si>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</si>
  <si>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</si>
  <si>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</si>
  <si>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</si>
  <si>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</si>
  <si>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</si>
  <si>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</si>
  <si>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</si>
  <si>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</si>
  <si>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</si>
  <si>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</si>
  <si>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FN Brno</t>
  </si>
  <si>
    <t>Počet balení za 48 měsíců</t>
  </si>
  <si>
    <t>FN Olomouc</t>
  </si>
  <si>
    <t>Název veřejné zakázky:</t>
  </si>
  <si>
    <t>Číslo zakázky:</t>
  </si>
  <si>
    <t>Druh veřejné zakázky</t>
  </si>
  <si>
    <t xml:space="preserve">Veřejná zakázka na dodávky podle zákona o veřejných zakázkách </t>
  </si>
  <si>
    <t xml:space="preserve">Typ veřejné zakázky:             </t>
  </si>
  <si>
    <t>Nadlimitní podle zákona o veřejných zakázkách</t>
  </si>
  <si>
    <t>Kód SUKL</t>
  </si>
  <si>
    <t>Dodavatel je povinen vyplnit všechna žlutě označená pole.</t>
  </si>
  <si>
    <t>Luspatercept</t>
  </si>
  <si>
    <t xml:space="preserve"> B03XA06</t>
  </si>
  <si>
    <t>B03XA06</t>
  </si>
  <si>
    <t>Injekční lahvička, 25MG INJ PLV SOL 1</t>
  </si>
  <si>
    <t>Injekční lahvička, 75MG INJ PLV SOL 1</t>
  </si>
  <si>
    <t>1X25 mg</t>
  </si>
  <si>
    <t>1x75 mg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</si>
  <si>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</si>
  <si>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</si>
  <si>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Léčivé přípravky s obsahem luspaterceptu -  sdružený nákup</t>
  </si>
  <si>
    <t xml:space="preserve">CPV kód: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</si>
</sst>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Arial"/>
      <family val="2"/>
    </font>
    <font>
      <b/>
      <u val="single"/>
      <sz val="15"/>
      <color theme="1"/>
      <name val="Calibri"/>
      <family val="2"/>
      <scheme val="minor"/>
    </font>
    <font>
      <b/>
      <u val="single"/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u val="single"/>
      <sz val="14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 tint="0.04998999834060669"/>
      <name val="Calibri"/>
      <family val="2"/>
      <scheme val="minor"/>
    </font>
    <font>
      <sz val="11"/>
      <color theme="1" tint="0.04998999834060669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hair"/>
      <right style="hair"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thin">
        <color theme="0"/>
      </left>
      <right style="thin">
        <color theme="0"/>
      </right>
      <top style="hair"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</cellStyleXfs>
  <cellXfs count="7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wrapText="1"/>
    </xf>
    <xf numFmtId="0" fontId="10" fillId="0" borderId="12" xfId="0" applyFont="1" applyBorder="1" applyAlignment="1">
      <alignment horizontal="left"/>
    </xf>
    <xf numFmtId="0" fontId="11" fillId="0" borderId="13" xfId="0" applyFont="1" applyBorder="1"/>
    <xf numFmtId="0" fontId="0" fillId="0" borderId="14" xfId="0" applyBorder="1"/>
    <xf numFmtId="0" fontId="11" fillId="0" borderId="0" xfId="0" applyFont="1"/>
    <xf numFmtId="0" fontId="6" fillId="6" borderId="15" xfId="0" applyFont="1" applyFill="1" applyBorder="1"/>
    <xf numFmtId="0" fontId="0" fillId="6" borderId="0" xfId="0" applyFill="1" applyBorder="1"/>
    <xf numFmtId="0" fontId="1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5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vertical="top" wrapText="1" indent="1"/>
    </xf>
    <xf numFmtId="0" fontId="6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5" fillId="8" borderId="11" xfId="21" applyFont="1" applyFill="1" applyBorder="1" applyAlignment="1">
      <alignment horizontal="center"/>
      <protection/>
    </xf>
    <xf numFmtId="0" fontId="3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wrapText="1"/>
    </xf>
    <xf numFmtId="0" fontId="15" fillId="0" borderId="0" xfId="21" applyFont="1" applyFill="1" applyBorder="1" applyAlignment="1">
      <alignment horizontal="center"/>
      <protection/>
    </xf>
    <xf numFmtId="0" fontId="3" fillId="0" borderId="3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4" fillId="8" borderId="22" xfId="0" applyFont="1" applyFill="1" applyBorder="1" applyAlignment="1">
      <alignment horizontal="center" wrapText="1"/>
    </xf>
    <xf numFmtId="0" fontId="14" fillId="8" borderId="23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17" fontId="12" fillId="0" borderId="11" xfId="0" applyNumberFormat="1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Excel Built-in Norma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hyperlink" Target="https://www.sukl.cz/modules/medication/search.php?data%5Batc_group%5D=L03AX16&amp;data%5Bwith_adv%5D=0" TargetMode="External" /><Relationship Id="rId3" Type="http://schemas.openxmlformats.org/officeDocument/2006/relationships/hyperlink" Target="https://www.sukl.cz/modules/medication/search.php?data%5Batc_group%5D=L03AX16&amp;data%5Bwith_adv%5D=0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="98" zoomScaleNormal="98" workbookViewId="0" topLeftCell="B1">
      <selection activeCell="B7" sqref="B7:C7"/>
    </sheetView>
  </sheetViews>
  <sheetFormatPr defaultColWidth="9.140625" defaultRowHeight="15"/>
  <cols>
    <col min="1" max="1" width="2.8515625" style="1" customWidth="1"/>
    <col min="2" max="2" width="16.28125" style="1" customWidth="1"/>
    <col min="3" max="3" width="28.28125" style="1" bestFit="1" customWidth="1"/>
    <col min="4" max="4" width="55.8515625" style="1" customWidth="1"/>
    <col min="5" max="6" width="22.57421875" style="1" customWidth="1"/>
    <col min="7" max="7" width="28.8515625" style="1" bestFit="1" customWidth="1"/>
    <col min="8" max="9" width="19.14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20" customWidth="1"/>
    <col min="15" max="16384" width="9.140625" style="1" customWidth="1"/>
  </cols>
  <sheetData>
    <row r="1" spans="2:5" ht="18">
      <c r="B1" s="25"/>
      <c r="C1" s="26"/>
      <c r="D1" s="26"/>
      <c r="E1" s="27"/>
    </row>
    <row r="2" spans="1:9" ht="39">
      <c r="A2" s="28"/>
      <c r="B2" s="29" t="s">
        <v>16</v>
      </c>
      <c r="C2" s="30"/>
      <c r="D2" s="24" t="s">
        <v>33</v>
      </c>
      <c r="E2" s="24" t="s">
        <v>26</v>
      </c>
      <c r="F2" s="31"/>
      <c r="G2" s="28"/>
      <c r="H2" s="28"/>
      <c r="I2" s="28"/>
    </row>
    <row r="3" spans="1:9" ht="15">
      <c r="A3" s="28"/>
      <c r="B3" s="64" t="s">
        <v>17</v>
      </c>
      <c r="C3" s="65"/>
      <c r="D3" s="66">
        <v>44986</v>
      </c>
      <c r="E3" s="67"/>
      <c r="F3" s="31"/>
      <c r="G3" s="28"/>
      <c r="H3" s="28"/>
      <c r="I3" s="28"/>
    </row>
    <row r="4" spans="1:9" ht="15">
      <c r="A4" s="28"/>
      <c r="B4" s="64" t="s">
        <v>18</v>
      </c>
      <c r="C4" s="65"/>
      <c r="D4" s="68" t="s">
        <v>19</v>
      </c>
      <c r="E4" s="68"/>
      <c r="F4" s="31"/>
      <c r="G4" s="28"/>
      <c r="H4" s="28"/>
      <c r="I4" s="28"/>
    </row>
    <row r="5" spans="1:9" ht="15">
      <c r="A5" s="28"/>
      <c r="B5" s="69" t="s">
        <v>20</v>
      </c>
      <c r="C5" s="70"/>
      <c r="D5" s="71" t="s">
        <v>21</v>
      </c>
      <c r="E5" s="71"/>
      <c r="F5" s="31"/>
      <c r="G5" s="28"/>
      <c r="H5" s="28"/>
      <c r="I5" s="28"/>
    </row>
    <row r="6" spans="1:9" ht="15.75" thickBot="1">
      <c r="A6" s="28"/>
      <c r="B6" s="37"/>
      <c r="C6" s="37"/>
      <c r="D6" s="38"/>
      <c r="E6" s="38"/>
      <c r="F6" s="31"/>
      <c r="G6" s="28"/>
      <c r="H6" s="28"/>
      <c r="I6" s="28"/>
    </row>
    <row r="7" spans="2:14" ht="15.75" thickBot="1">
      <c r="B7" s="59" t="s">
        <v>34</v>
      </c>
      <c r="C7" s="60"/>
      <c r="D7" s="39">
        <v>33600000</v>
      </c>
      <c r="E7" s="39"/>
      <c r="F7" s="2"/>
      <c r="G7" s="2"/>
      <c r="H7" s="2"/>
      <c r="I7" s="2"/>
      <c r="J7" s="2"/>
      <c r="K7" s="2"/>
      <c r="L7" s="2"/>
      <c r="M7" s="2"/>
      <c r="N7" s="3"/>
    </row>
    <row r="8" spans="2:14" s="40" customFormat="1" ht="15">
      <c r="B8" s="41"/>
      <c r="C8" s="41"/>
      <c r="D8" s="42"/>
      <c r="E8" s="42"/>
      <c r="F8" s="43"/>
      <c r="G8" s="43"/>
      <c r="H8" s="43"/>
      <c r="I8" s="43"/>
      <c r="J8" s="43"/>
      <c r="K8" s="43"/>
      <c r="L8" s="43"/>
      <c r="M8" s="43"/>
      <c r="N8" s="44"/>
    </row>
    <row r="9" spans="2:14" ht="15">
      <c r="B9" s="21" t="s">
        <v>13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</row>
    <row r="10" spans="1:15" ht="38.25">
      <c r="A10" s="6"/>
      <c r="B10" s="22" t="s">
        <v>0</v>
      </c>
      <c r="C10" s="22" t="s">
        <v>1</v>
      </c>
      <c r="D10" s="22" t="s">
        <v>10</v>
      </c>
      <c r="E10" s="7" t="s">
        <v>2</v>
      </c>
      <c r="F10" s="22" t="s">
        <v>22</v>
      </c>
      <c r="G10" s="22" t="s">
        <v>3</v>
      </c>
      <c r="H10" s="8" t="s">
        <v>11</v>
      </c>
      <c r="I10" s="9" t="s">
        <v>31</v>
      </c>
      <c r="J10" s="45" t="s">
        <v>6</v>
      </c>
      <c r="K10" s="9" t="s">
        <v>4</v>
      </c>
      <c r="L10" s="9" t="s">
        <v>7</v>
      </c>
      <c r="M10" s="8" t="s">
        <v>14</v>
      </c>
      <c r="N10" s="10" t="s">
        <v>9</v>
      </c>
      <c r="O10" s="11"/>
    </row>
    <row r="11" spans="1:15" ht="15">
      <c r="A11" s="6"/>
      <c r="B11" s="22" t="s">
        <v>25</v>
      </c>
      <c r="C11" s="22" t="s">
        <v>24</v>
      </c>
      <c r="D11" s="22" t="s">
        <v>27</v>
      </c>
      <c r="E11" s="12"/>
      <c r="F11" s="12"/>
      <c r="G11" s="22" t="s">
        <v>29</v>
      </c>
      <c r="H11" s="23"/>
      <c r="I11" s="46"/>
      <c r="J11" s="23"/>
      <c r="K11" s="12"/>
      <c r="L11" s="12"/>
      <c r="M11" s="13">
        <v>20</v>
      </c>
      <c r="N11" s="14">
        <f>J11*M11</f>
        <v>0</v>
      </c>
      <c r="O11" s="11"/>
    </row>
    <row r="12" spans="1:15" ht="15">
      <c r="A12" s="6"/>
      <c r="B12" s="22"/>
      <c r="C12" s="22"/>
      <c r="D12" s="22" t="s">
        <v>28</v>
      </c>
      <c r="E12" s="47"/>
      <c r="F12" s="47"/>
      <c r="G12" s="22" t="s">
        <v>30</v>
      </c>
      <c r="H12" s="48"/>
      <c r="I12" s="50"/>
      <c r="J12" s="50"/>
      <c r="K12" s="47"/>
      <c r="L12" s="47"/>
      <c r="M12" s="49">
        <v>180</v>
      </c>
      <c r="N12" s="14">
        <f>J12*M12</f>
        <v>0</v>
      </c>
      <c r="O12" s="11"/>
    </row>
    <row r="13" spans="1:15" ht="15">
      <c r="A13" s="6"/>
      <c r="B13" s="61" t="s">
        <v>5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3"/>
      <c r="N13" s="17">
        <f>SUM(N6:N12)</f>
        <v>0</v>
      </c>
      <c r="O13" s="11"/>
    </row>
    <row r="14" spans="1:15" ht="15">
      <c r="A14" s="6"/>
      <c r="B14" s="21" t="s">
        <v>15</v>
      </c>
      <c r="C14" s="4"/>
      <c r="D14" s="4"/>
      <c r="E14" s="4"/>
      <c r="F14" s="4"/>
      <c r="G14" s="4"/>
      <c r="H14" s="4"/>
      <c r="I14" s="51"/>
      <c r="J14" s="4"/>
      <c r="K14" s="4"/>
      <c r="L14" s="4"/>
      <c r="M14" s="4"/>
      <c r="N14" s="5"/>
      <c r="O14" s="11"/>
    </row>
    <row r="15" spans="1:15" ht="38.25">
      <c r="A15" s="6"/>
      <c r="B15" s="22" t="s">
        <v>0</v>
      </c>
      <c r="C15" s="22" t="s">
        <v>1</v>
      </c>
      <c r="D15" s="22" t="s">
        <v>10</v>
      </c>
      <c r="E15" s="7" t="s">
        <v>2</v>
      </c>
      <c r="F15" s="22" t="s">
        <v>22</v>
      </c>
      <c r="G15" s="22" t="s">
        <v>3</v>
      </c>
      <c r="H15" s="8" t="s">
        <v>11</v>
      </c>
      <c r="I15" s="52" t="s">
        <v>31</v>
      </c>
      <c r="J15" s="9" t="s">
        <v>6</v>
      </c>
      <c r="K15" s="9" t="s">
        <v>4</v>
      </c>
      <c r="L15" s="9" t="s">
        <v>7</v>
      </c>
      <c r="M15" s="8" t="s">
        <v>14</v>
      </c>
      <c r="N15" s="10" t="s">
        <v>9</v>
      </c>
      <c r="O15" s="11"/>
    </row>
    <row r="16" spans="1:15" ht="15">
      <c r="A16" s="6"/>
      <c r="B16" s="22" t="s">
        <v>25</v>
      </c>
      <c r="C16" s="22" t="s">
        <v>24</v>
      </c>
      <c r="D16" s="22" t="s">
        <v>27</v>
      </c>
      <c r="E16" s="12"/>
      <c r="F16" s="12"/>
      <c r="G16" s="22" t="s">
        <v>29</v>
      </c>
      <c r="H16" s="23"/>
      <c r="I16" s="12"/>
      <c r="J16" s="50"/>
      <c r="K16" s="12"/>
      <c r="L16" s="12"/>
      <c r="M16" s="13">
        <v>8</v>
      </c>
      <c r="N16" s="14">
        <f>J16*M16</f>
        <v>0</v>
      </c>
      <c r="O16" s="11"/>
    </row>
    <row r="17" spans="1:15" ht="15">
      <c r="A17" s="6"/>
      <c r="B17" s="22"/>
      <c r="C17" s="22"/>
      <c r="D17" s="22" t="s">
        <v>28</v>
      </c>
      <c r="E17" s="47"/>
      <c r="F17" s="47"/>
      <c r="G17" s="22" t="s">
        <v>30</v>
      </c>
      <c r="H17" s="48"/>
      <c r="I17" s="12"/>
      <c r="J17" s="50"/>
      <c r="K17" s="47"/>
      <c r="L17" s="47"/>
      <c r="M17" s="49">
        <v>24</v>
      </c>
      <c r="N17" s="14">
        <f>J17*M17</f>
        <v>0</v>
      </c>
      <c r="O17" s="11"/>
    </row>
    <row r="18" spans="1:15" ht="15">
      <c r="A18" s="6"/>
      <c r="B18" s="61" t="s">
        <v>5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3"/>
      <c r="N18" s="17">
        <f>SUM(N14:N17)</f>
        <v>0</v>
      </c>
      <c r="O18" s="11"/>
    </row>
    <row r="19" spans="1:15" ht="15">
      <c r="A19" s="6"/>
      <c r="B19" s="33"/>
      <c r="C19" s="34"/>
      <c r="D19" s="35"/>
      <c r="E19" s="32"/>
      <c r="F19" s="32"/>
      <c r="G19" s="36"/>
      <c r="H19" s="32"/>
      <c r="I19" s="32"/>
      <c r="J19" s="32"/>
      <c r="K19" s="32"/>
      <c r="L19" s="32"/>
      <c r="M19" s="15"/>
      <c r="N19" s="16"/>
      <c r="O19" s="11"/>
    </row>
    <row r="20" spans="1:15" ht="1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11"/>
    </row>
    <row r="21" spans="1:15" ht="15">
      <c r="A21" s="6"/>
      <c r="B21" s="53" t="s">
        <v>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5"/>
      <c r="O21" s="11"/>
    </row>
    <row r="22" spans="1:15" ht="15">
      <c r="A22" s="6"/>
      <c r="B22" s="56" t="s">
        <v>23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8"/>
      <c r="O22" s="11"/>
    </row>
    <row r="23" spans="1:15" ht="15">
      <c r="A23" s="6"/>
      <c r="B23" s="56" t="s">
        <v>12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8"/>
      <c r="O23" s="11"/>
    </row>
    <row r="24" spans="2:14" ht="15">
      <c r="B24" s="18"/>
      <c r="C24" s="18"/>
      <c r="D24" s="18"/>
      <c r="E24" s="18"/>
      <c r="F24" s="18" t="s">
        <v>32</v>
      </c>
      <c r="G24" s="18"/>
      <c r="H24" s="18"/>
      <c r="I24" s="18"/>
      <c r="J24" s="18"/>
      <c r="K24" s="18"/>
      <c r="L24" s="18"/>
      <c r="M24" s="18"/>
      <c r="N24" s="19"/>
    </row>
  </sheetData>
  <mergeCells count="12">
    <mergeCell ref="B3:C3"/>
    <mergeCell ref="D3:E3"/>
    <mergeCell ref="B4:C4"/>
    <mergeCell ref="D4:E4"/>
    <mergeCell ref="B5:C5"/>
    <mergeCell ref="D5:E5"/>
    <mergeCell ref="B21:N21"/>
    <mergeCell ref="B22:N22"/>
    <mergeCell ref="B23:N23"/>
    <mergeCell ref="B7:C7"/>
    <mergeCell ref="B13:M13"/>
    <mergeCell ref="B18:M18"/>
  </mergeCells>
  <dataValidations count="1">
    <dataValidation type="custom" allowBlank="1" showInputMessage="1" showErrorMessage="1" error="Cenový údaj uvádějte s přesností na max. 2 desetinná místa" sqref="J11:J12 J16:J17">
      <formula1>(ROUND(J11,2)-J11)=0</formula1>
    </dataValidation>
  </dataValidations>
  <hyperlinks>
    <hyperlink ref="E2" r:id="rId1" display="https://www.sukl.cz/modules/medication/search.php?data%5Batc_group%5D=L03AX16&amp;data%5Bwith_adv%5D=0"/>
    <hyperlink ref="B11" r:id="rId2" display="https://www.sukl.cz/modules/medication/search.php?data%5Batc_group%5D=L03AX16&amp;data%5Bwith_adv%5D=0"/>
    <hyperlink ref="B16" r:id="rId3" display="https://www.sukl.cz/modules/medication/search.php?data%5Batc_group%5D=L03AX16&amp;data%5Bwith_adv%5D=0"/>
  </hyperlinks>
  <printOptions/>
  <pageMargins left="0.7" right="0.7" top="0.787401575" bottom="0.7874015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dcterms:created xsi:type="dcterms:W3CDTF">2016-10-25T07:22:38Z</dcterms:created>
  <dcterms:modified xsi:type="dcterms:W3CDTF">2023-02-14T12:31:23Z</dcterms:modified>
  <cp:category/>
  <cp:version/>
  <cp:contentType/>
  <cp:contentStatus/>
</cp:coreProperties>
</file>