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L\Veřejné zakazky\VŘ_SDRUŽENÝ NÁKUP\procesuje FNB\2022\FAMPRIDIN_OPV\"/>
    </mc:Choice>
  </mc:AlternateContent>
  <bookViews>
    <workbookView xWindow="0" yWindow="0" windowWidth="28800" windowHeight="129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N13" i="1" l="1"/>
  <c r="N8" i="1" l="1"/>
  <c r="N14" i="1" l="1"/>
  <c r="N15" i="1" s="1"/>
  <c r="N9" i="1"/>
  <c r="N10" i="1" s="1"/>
  <c r="N16" i="1" l="1"/>
</calcChain>
</file>

<file path=xl/sharedStrings.xml><?xml version="1.0" encoding="utf-8"?>
<sst xmlns="http://schemas.openxmlformats.org/spreadsheetml/2006/main" count="54" uniqueCount="30">
  <si>
    <t>ATC</t>
  </si>
  <si>
    <t>Účinná látka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</si>
  <si>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</si>
  <si>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</si>
  <si>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</si>
  <si>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</si>
  <si>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</si>
  <si>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</si>
  <si>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</si>
  <si>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</si>
  <si>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</si>
  <si>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</si>
  <si>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</si>
  <si>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</si>
  <si>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</si>
  <si>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FN Hradec Králové</t>
  </si>
  <si>
    <t>Název veřejné zakázky:</t>
  </si>
  <si>
    <t>Kód SUKL</t>
  </si>
  <si>
    <t>Dodavatel je povinen vyplnit všechna žlutě označená pole.</t>
  </si>
  <si>
    <t>N07XX07</t>
  </si>
  <si>
    <t>Fampridin</t>
  </si>
  <si>
    <t>10mg por.tbl.pro.28(2x14)x10mg blistr</t>
  </si>
  <si>
    <t>10mg por.tbl.pro.56(4x14)x10mg blistr</t>
  </si>
  <si>
    <t>28(2x14)x10mg blistr</t>
  </si>
  <si>
    <t>56(4x14)x10mg blistr</t>
  </si>
  <si>
    <t>Celkem</t>
  </si>
  <si>
    <t xml:space="preserve">CPV kód: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</si>
  <si>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</si>
  <si>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</si>
  <si>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 xml:space="preserve"> Léčivé přípravky s obsahem fampridinu - sdružený nákup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</si>
</sst>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sz val="11"/>
      <color theme="1"/>
      <name val="Arial"/>
      <family val="2"/>
      <charset val="238"/>
    </font>
    <font>
      <b/>
      <u/>
      <sz val="15"/>
      <color theme="1"/>
      <name val="Calibri"/>
      <family val="2"/>
      <charset val="238"/>
      <scheme val="minor"/>
    </font>
    <font>
      <b/>
      <u/>
      <sz val="10"/>
      <color theme="1"/>
      <name val="Cambria"/>
      <family val="1"/>
      <charset val="238"/>
      <scheme val="major"/>
    </font>
    <font>
      <b/>
      <sz val="10"/>
      <color rgb="FF000000"/>
      <name val="Cambria"/>
      <family val="1"/>
      <charset val="238"/>
      <scheme val="major"/>
    </font>
    <font>
      <b/>
      <u/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wrapText="1"/>
    </xf>
    <xf numFmtId="0" fontId="10" fillId="0" borderId="13" xfId="0" applyFont="1" applyBorder="1" applyAlignment="1">
      <alignment horizontal="left"/>
    </xf>
    <xf numFmtId="0" fontId="11" fillId="0" borderId="14" xfId="0" applyFont="1" applyBorder="1"/>
    <xf numFmtId="0" fontId="0" fillId="0" borderId="15" xfId="0" applyBorder="1"/>
    <xf numFmtId="0" fontId="11" fillId="0" borderId="0" xfId="0" applyFont="1"/>
    <xf numFmtId="0" fontId="6" fillId="7" borderId="16" xfId="0" applyFont="1" applyFill="1" applyBorder="1"/>
    <xf numFmtId="0" fontId="0" fillId="7" borderId="0" xfId="0" applyFill="1" applyBorder="1"/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9" borderId="1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9" borderId="17" xfId="0" applyFont="1" applyFill="1" applyBorder="1" applyAlignment="1">
      <alignment horizontal="center" wrapText="1"/>
    </xf>
    <xf numFmtId="0" fontId="13" fillId="9" borderId="18" xfId="0" applyFont="1" applyFill="1" applyBorder="1" applyAlignment="1">
      <alignment horizont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kl.cz/modules/medication/search.php?data%5Batc_group%5D=L03AX16&amp;data%5Bwith_adv%5D=0" TargetMode="External"/><Relationship Id="rId2" Type="http://schemas.openxmlformats.org/officeDocument/2006/relationships/hyperlink" Target="https://www.sukl.cz/modules/medication/search.php?data%5Batc_group%5D=L03AX16&amp;data%5Bwith_adv%5D=0" TargetMode="External"/><Relationship Id="rId1" Type="http://schemas.openxmlformats.org/officeDocument/2006/relationships/hyperlink" Target="https://www.sukl.cz/modules/medication/search.php?data%5Batc_group%5D=L03AX16&amp;data%5Bwith_adv%5D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B1" zoomScale="98" zoomScaleNormal="98" workbookViewId="0">
      <selection activeCell="B15" sqref="B15:M15"/>
    </sheetView>
  </sheetViews>
  <sheetFormatPr defaultRowHeight="12.75" x14ac:dyDescent="0.25"/>
  <cols>
    <col min="1" max="1" width="2.85546875" style="1" customWidth="1"/>
    <col min="2" max="2" width="16.28515625" style="1" customWidth="1"/>
    <col min="3" max="3" width="19.42578125" style="1" customWidth="1"/>
    <col min="4" max="4" width="55.85546875" style="1" customWidth="1"/>
    <col min="5" max="6" width="22.5703125" style="1" customWidth="1"/>
    <col min="7" max="7" width="28.85546875" style="1" bestFit="1" customWidth="1"/>
    <col min="8" max="9" width="19" style="1" customWidth="1"/>
    <col min="10" max="10" width="14.28515625" style="1" customWidth="1"/>
    <col min="11" max="11" width="11.7109375" style="1" customWidth="1"/>
    <col min="12" max="12" width="14" style="1" customWidth="1"/>
    <col min="13" max="13" width="11.85546875" style="1" bestFit="1" customWidth="1"/>
    <col min="14" max="14" width="27.85546875" style="19" customWidth="1"/>
    <col min="15" max="16384" width="9.140625" style="1"/>
  </cols>
  <sheetData>
    <row r="1" spans="1:15" customFormat="1" ht="18" x14ac:dyDescent="0.25">
      <c r="B1" s="24"/>
      <c r="C1" s="25"/>
      <c r="D1" s="25"/>
      <c r="E1" s="26"/>
    </row>
    <row r="2" spans="1:15" customFormat="1" ht="39" x14ac:dyDescent="0.3">
      <c r="A2" s="27"/>
      <c r="B2" s="28" t="s">
        <v>16</v>
      </c>
      <c r="C2" s="29"/>
      <c r="D2" s="23" t="s">
        <v>29</v>
      </c>
      <c r="E2" s="23"/>
      <c r="F2" s="30"/>
      <c r="G2" s="27"/>
      <c r="H2" s="27"/>
      <c r="I2" s="27"/>
    </row>
    <row r="3" spans="1:15" customFormat="1" ht="15.75" thickBot="1" x14ac:dyDescent="0.3">
      <c r="A3" s="27"/>
      <c r="B3" s="36"/>
      <c r="C3" s="36"/>
      <c r="D3" s="37"/>
      <c r="E3" s="37"/>
      <c r="F3" s="30"/>
      <c r="G3" s="27"/>
      <c r="H3" s="27"/>
      <c r="I3" s="27"/>
    </row>
    <row r="4" spans="1:15" ht="15.75" thickBot="1" x14ac:dyDescent="0.3">
      <c r="B4" s="59" t="s">
        <v>26</v>
      </c>
      <c r="C4" s="60"/>
      <c r="D4" s="38">
        <v>33600000</v>
      </c>
      <c r="E4" s="38"/>
      <c r="F4" s="2"/>
      <c r="G4" s="2"/>
      <c r="H4" s="2"/>
      <c r="I4" s="2"/>
      <c r="J4" s="2"/>
      <c r="K4" s="2"/>
      <c r="L4" s="2"/>
      <c r="M4" s="2"/>
      <c r="N4" s="3"/>
    </row>
    <row r="5" spans="1:15" s="39" customFormat="1" ht="15" x14ac:dyDescent="0.25">
      <c r="B5" s="40"/>
      <c r="C5" s="40"/>
      <c r="D5" s="41"/>
      <c r="E5" s="41"/>
      <c r="F5" s="42"/>
      <c r="G5" s="42"/>
      <c r="H5" s="42"/>
      <c r="I5" s="42"/>
      <c r="J5" s="42"/>
      <c r="K5" s="42"/>
      <c r="L5" s="42"/>
      <c r="M5" s="42"/>
      <c r="N5" s="43"/>
    </row>
    <row r="6" spans="1:15" x14ac:dyDescent="0.25">
      <c r="B6" s="20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5" ht="38.25" x14ac:dyDescent="0.25">
      <c r="A7" s="6"/>
      <c r="B7" s="21" t="s">
        <v>0</v>
      </c>
      <c r="C7" s="21" t="s">
        <v>1</v>
      </c>
      <c r="D7" s="21" t="s">
        <v>10</v>
      </c>
      <c r="E7" s="7" t="s">
        <v>2</v>
      </c>
      <c r="F7" s="21" t="s">
        <v>17</v>
      </c>
      <c r="G7" s="21" t="s">
        <v>3</v>
      </c>
      <c r="H7" s="8" t="s">
        <v>11</v>
      </c>
      <c r="I7" s="8" t="s">
        <v>27</v>
      </c>
      <c r="J7" s="8" t="s">
        <v>6</v>
      </c>
      <c r="K7" s="9" t="s">
        <v>4</v>
      </c>
      <c r="L7" s="9" t="s">
        <v>7</v>
      </c>
      <c r="M7" s="8" t="s">
        <v>14</v>
      </c>
      <c r="N7" s="10" t="s">
        <v>9</v>
      </c>
      <c r="O7" s="11"/>
    </row>
    <row r="8" spans="1:15" x14ac:dyDescent="0.25">
      <c r="A8" s="6"/>
      <c r="B8" s="21" t="s">
        <v>19</v>
      </c>
      <c r="C8" s="21" t="s">
        <v>20</v>
      </c>
      <c r="D8" s="21" t="s">
        <v>21</v>
      </c>
      <c r="E8" s="12"/>
      <c r="F8" s="12"/>
      <c r="G8" s="21" t="s">
        <v>23</v>
      </c>
      <c r="H8" s="45"/>
      <c r="I8" s="22"/>
      <c r="J8" s="12"/>
      <c r="K8" s="12"/>
      <c r="L8" s="12"/>
      <c r="M8" s="13">
        <v>100</v>
      </c>
      <c r="N8" s="14">
        <f>J8*M8</f>
        <v>0</v>
      </c>
      <c r="O8" s="11"/>
    </row>
    <row r="9" spans="1:15" x14ac:dyDescent="0.25">
      <c r="A9" s="6"/>
      <c r="B9" s="21" t="s">
        <v>19</v>
      </c>
      <c r="C9" s="21" t="s">
        <v>20</v>
      </c>
      <c r="D9" s="21" t="s">
        <v>22</v>
      </c>
      <c r="E9" s="46"/>
      <c r="F9" s="46"/>
      <c r="G9" s="21" t="s">
        <v>24</v>
      </c>
      <c r="H9" s="47"/>
      <c r="I9" s="48"/>
      <c r="J9" s="46"/>
      <c r="K9" s="46"/>
      <c r="L9" s="46"/>
      <c r="M9" s="49">
        <v>3000</v>
      </c>
      <c r="N9" s="14">
        <f>J9*M9</f>
        <v>0</v>
      </c>
      <c r="O9" s="11"/>
    </row>
    <row r="10" spans="1:15" x14ac:dyDescent="0.25">
      <c r="A10" s="6"/>
      <c r="B10" s="50" t="s">
        <v>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16">
        <f>SUM(N3:N9)</f>
        <v>0</v>
      </c>
      <c r="O10" s="11"/>
    </row>
    <row r="11" spans="1:15" x14ac:dyDescent="0.25">
      <c r="A11" s="6"/>
      <c r="B11" s="20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11"/>
    </row>
    <row r="12" spans="1:15" ht="38.25" x14ac:dyDescent="0.25">
      <c r="A12" s="6"/>
      <c r="B12" s="21" t="s">
        <v>0</v>
      </c>
      <c r="C12" s="21" t="s">
        <v>1</v>
      </c>
      <c r="D12" s="21" t="s">
        <v>10</v>
      </c>
      <c r="E12" s="7" t="s">
        <v>2</v>
      </c>
      <c r="F12" s="21" t="s">
        <v>17</v>
      </c>
      <c r="G12" s="21" t="s">
        <v>3</v>
      </c>
      <c r="H12" s="8" t="s">
        <v>11</v>
      </c>
      <c r="I12" s="8" t="s">
        <v>27</v>
      </c>
      <c r="J12" s="8" t="s">
        <v>6</v>
      </c>
      <c r="K12" s="9" t="s">
        <v>4</v>
      </c>
      <c r="L12" s="9" t="s">
        <v>7</v>
      </c>
      <c r="M12" s="8" t="s">
        <v>14</v>
      </c>
      <c r="N12" s="10" t="s">
        <v>9</v>
      </c>
      <c r="O12" s="11"/>
    </row>
    <row r="13" spans="1:15" x14ac:dyDescent="0.25">
      <c r="A13" s="21"/>
      <c r="B13" s="21" t="s">
        <v>19</v>
      </c>
      <c r="C13" s="21" t="s">
        <v>20</v>
      </c>
      <c r="D13" s="21" t="s">
        <v>21</v>
      </c>
      <c r="E13" s="12"/>
      <c r="F13" s="12"/>
      <c r="G13" s="21" t="s">
        <v>23</v>
      </c>
      <c r="H13" s="22"/>
      <c r="I13" s="45"/>
      <c r="J13" s="12"/>
      <c r="K13" s="12"/>
      <c r="L13" s="12"/>
      <c r="M13" s="13">
        <v>40</v>
      </c>
      <c r="N13" s="14">
        <f>J13*M13</f>
        <v>0</v>
      </c>
      <c r="O13" s="11"/>
    </row>
    <row r="14" spans="1:15" x14ac:dyDescent="0.25">
      <c r="A14" s="21"/>
      <c r="B14" s="21" t="s">
        <v>19</v>
      </c>
      <c r="C14" s="21" t="s">
        <v>20</v>
      </c>
      <c r="D14" s="21" t="s">
        <v>22</v>
      </c>
      <c r="E14" s="46"/>
      <c r="F14" s="46"/>
      <c r="G14" s="21" t="s">
        <v>24</v>
      </c>
      <c r="H14" s="48"/>
      <c r="I14" s="47"/>
      <c r="J14" s="46"/>
      <c r="K14" s="46"/>
      <c r="L14" s="46"/>
      <c r="M14" s="49">
        <v>1200</v>
      </c>
      <c r="N14" s="14">
        <f>J14*M14</f>
        <v>0</v>
      </c>
      <c r="O14" s="11"/>
    </row>
    <row r="15" spans="1:15" x14ac:dyDescent="0.25">
      <c r="A15" s="6"/>
      <c r="B15" s="50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16">
        <f>SUM(N13:N14)</f>
        <v>0</v>
      </c>
      <c r="O15" s="11"/>
    </row>
    <row r="16" spans="1:15" x14ac:dyDescent="0.2">
      <c r="A16" s="6"/>
      <c r="B16" s="32"/>
      <c r="C16" s="33"/>
      <c r="D16" s="34"/>
      <c r="E16" s="31"/>
      <c r="F16" s="31"/>
      <c r="G16" s="35"/>
      <c r="H16" s="31"/>
      <c r="I16" s="31"/>
      <c r="J16" s="31"/>
      <c r="K16" s="31"/>
      <c r="L16" s="31"/>
      <c r="M16" s="15" t="s">
        <v>25</v>
      </c>
      <c r="N16" s="44">
        <f>N10+N15</f>
        <v>0</v>
      </c>
      <c r="O16" s="11"/>
    </row>
    <row r="17" spans="1:15" x14ac:dyDescent="0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11"/>
    </row>
    <row r="18" spans="1:15" x14ac:dyDescent="0.25">
      <c r="A18" s="6"/>
      <c r="B18" s="53" t="s"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1"/>
    </row>
    <row r="19" spans="1:15" x14ac:dyDescent="0.25">
      <c r="A19" s="6"/>
      <c r="B19" s="56" t="s">
        <v>18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11"/>
    </row>
    <row r="20" spans="1:15" x14ac:dyDescent="0.25">
      <c r="A20" s="6"/>
      <c r="B20" s="56" t="s">
        <v>12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11"/>
    </row>
    <row r="21" spans="1:15" x14ac:dyDescent="0.25">
      <c r="B21" s="17"/>
      <c r="C21" s="17"/>
      <c r="D21" s="17"/>
      <c r="E21" s="17"/>
      <c r="F21" s="17" t="s">
        <v>28</v>
      </c>
      <c r="G21" s="17"/>
      <c r="H21" s="17"/>
      <c r="I21" s="17"/>
      <c r="J21" s="17"/>
      <c r="K21" s="17"/>
      <c r="L21" s="17"/>
      <c r="M21" s="17"/>
      <c r="N21" s="18"/>
    </row>
  </sheetData>
  <mergeCells count="6">
    <mergeCell ref="B15:M15"/>
    <mergeCell ref="B18:N18"/>
    <mergeCell ref="B19:N19"/>
    <mergeCell ref="B20:N20"/>
    <mergeCell ref="B4:C4"/>
    <mergeCell ref="B10:M10"/>
  </mergeCells>
  <hyperlinks>
    <hyperlink ref="B8" r:id="rId1" display="https://www.sukl.cz/modules/medication/search.php?data%5Batc_group%5D=L03AX16&amp;data%5Bwith_adv%5D=0"/>
    <hyperlink ref="B9" r:id="rId2" display="https://www.sukl.cz/modules/medication/search.php?data%5Batc_group%5D=L03AX16&amp;data%5Bwith_adv%5D=0"/>
    <hyperlink ref="B13:B14" r:id="rId3" display="https://www.sukl.cz/modules/medication/search.php?data%5Batc_group%5D=L03AX16&amp;data%5Bwith_adv%5D=0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Kozáková Šárka</cp:lastModifiedBy>
  <dcterms:created xsi:type="dcterms:W3CDTF">2016-10-25T07:22:38Z</dcterms:created>
  <dcterms:modified xsi:type="dcterms:W3CDTF">2023-04-26T10:13:19Z</dcterms:modified>
</cp:coreProperties>
</file>