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2135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servis'!$A$1:$L$51</definedName>
    <definedName name="_xlnm.Print_Area" localSheetId="1">'Spotřební materiál'!$B$2:$H$17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<sst xmlns="http://schemas.openxmlformats.org/spreadsheetml/2006/main" count="103" uniqueCount="43">
  <si>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</si>
  <si>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</si>
  <si>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</si>
  <si>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</si>
  <si>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</si>
  <si>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</si>
  <si>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</si>
  <si>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</si>
  <si>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</si>
  <si>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</si>
  <si>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</si>
  <si>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</si>
  <si>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</si>
  <si>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</si>
  <si>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</si>
  <si>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</si>
  <si>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</si>
  <si>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</si>
  <si>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</si>
  <si>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</si>
  <si>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</si>
  <si>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Tlaková zkouška tlakové nádoby</t>
  </si>
  <si>
    <t>Celkové náklady na pozáruční servis bez DPH [Kč]: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</si>
  <si>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</si>
  <si>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</si>
  <si>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</si>
  <si>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</si>
  <si>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</si>
  <si>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</si>
  <si>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</si>
  <si>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</si>
  <si>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</si>
  <si>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</si>
  <si>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</si>
  <si>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</si>
  <si>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</si>
  <si>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</si>
  <si>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</si>
  <si>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</si>
  <si>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</si>
  <si>
    <t>Cena za 0 hodin provádění oprav bez DPH [Kč]</t>
  </si>
  <si>
    <t>cena a četnost výměny baterie</t>
  </si>
  <si>
    <t>cenu a délku expirace nalepovacích elektrod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</si>
</sst>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164" fontId="0" fillId="6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8" fillId="5" borderId="1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55" zoomScaleNormal="55" workbookViewId="0" topLeftCell="A1">
      <selection activeCell="A51" sqref="A51:XFD185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42.421875" style="0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40</v>
      </c>
      <c r="L5" s="4" t="s">
        <v>14</v>
      </c>
    </row>
    <row r="6" spans="1:12" ht="15">
      <c r="A6" s="31">
        <v>1</v>
      </c>
      <c r="B6" s="33"/>
      <c r="C6" s="33"/>
      <c r="D6" s="6"/>
      <c r="E6" s="3" t="s">
        <v>15</v>
      </c>
      <c r="F6" s="15"/>
      <c r="G6" s="16">
        <f>D6*F6</f>
        <v>0</v>
      </c>
      <c r="H6" s="29"/>
      <c r="I6" s="35">
        <f>16*H6</f>
        <v>0</v>
      </c>
      <c r="J6" s="29"/>
      <c r="K6" s="30">
        <f>0*J6</f>
        <v>0</v>
      </c>
      <c r="L6" s="30">
        <f>C6*(SUM(G6:G14)+I6+K6)</f>
        <v>0</v>
      </c>
    </row>
    <row r="7" spans="1:12" ht="15">
      <c r="A7" s="32"/>
      <c r="B7" s="34"/>
      <c r="C7" s="34"/>
      <c r="D7" s="6"/>
      <c r="E7" s="3" t="s">
        <v>16</v>
      </c>
      <c r="F7" s="15"/>
      <c r="G7" s="16">
        <f aca="true" t="shared" si="0" ref="G7:G50">D7*F7</f>
        <v>0</v>
      </c>
      <c r="H7" s="29"/>
      <c r="I7" s="36"/>
      <c r="J7" s="29"/>
      <c r="K7" s="30"/>
      <c r="L7" s="30"/>
    </row>
    <row r="8" spans="1:12" ht="15">
      <c r="A8" s="32"/>
      <c r="B8" s="34"/>
      <c r="C8" s="34"/>
      <c r="D8" s="6"/>
      <c r="E8" s="3" t="s">
        <v>17</v>
      </c>
      <c r="F8" s="15"/>
      <c r="G8" s="16">
        <f t="shared" si="0"/>
        <v>0</v>
      </c>
      <c r="H8" s="29"/>
      <c r="I8" s="36"/>
      <c r="J8" s="29"/>
      <c r="K8" s="30"/>
      <c r="L8" s="30"/>
    </row>
    <row r="9" spans="1:12" ht="15">
      <c r="A9" s="32"/>
      <c r="B9" s="34"/>
      <c r="C9" s="34"/>
      <c r="D9" s="6"/>
      <c r="E9" s="3" t="s">
        <v>18</v>
      </c>
      <c r="F9" s="15"/>
      <c r="G9" s="16">
        <f t="shared" si="0"/>
        <v>0</v>
      </c>
      <c r="H9" s="29"/>
      <c r="I9" s="36"/>
      <c r="J9" s="29"/>
      <c r="K9" s="30"/>
      <c r="L9" s="30"/>
    </row>
    <row r="10" spans="1:12" ht="15">
      <c r="A10" s="32"/>
      <c r="B10" s="34"/>
      <c r="C10" s="34"/>
      <c r="D10" s="6"/>
      <c r="E10" s="3" t="s">
        <v>19</v>
      </c>
      <c r="F10" s="15"/>
      <c r="G10" s="16">
        <f t="shared" si="0"/>
        <v>0</v>
      </c>
      <c r="H10" s="29"/>
      <c r="I10" s="36"/>
      <c r="J10" s="29"/>
      <c r="K10" s="30"/>
      <c r="L10" s="30"/>
    </row>
    <row r="11" spans="1:12" ht="15">
      <c r="A11" s="32"/>
      <c r="B11" s="34"/>
      <c r="C11" s="34"/>
      <c r="D11" s="6"/>
      <c r="E11" s="3" t="s">
        <v>20</v>
      </c>
      <c r="F11" s="15"/>
      <c r="G11" s="16">
        <f t="shared" si="0"/>
        <v>0</v>
      </c>
      <c r="H11" s="29"/>
      <c r="I11" s="36"/>
      <c r="J11" s="29"/>
      <c r="K11" s="30"/>
      <c r="L11" s="30"/>
    </row>
    <row r="12" spans="1:12" ht="15">
      <c r="A12" s="32"/>
      <c r="B12" s="34"/>
      <c r="C12" s="34"/>
      <c r="D12" s="6"/>
      <c r="E12" s="3" t="s">
        <v>41</v>
      </c>
      <c r="F12" s="15"/>
      <c r="G12" s="16">
        <f t="shared" si="0"/>
        <v>0</v>
      </c>
      <c r="H12" s="29"/>
      <c r="I12" s="36"/>
      <c r="J12" s="29"/>
      <c r="K12" s="30"/>
      <c r="L12" s="30"/>
    </row>
    <row r="13" spans="1:12" ht="15">
      <c r="A13" s="32"/>
      <c r="B13" s="34"/>
      <c r="C13" s="34"/>
      <c r="D13" s="6"/>
      <c r="E13" s="3" t="s">
        <v>42</v>
      </c>
      <c r="F13" s="15"/>
      <c r="G13" s="16">
        <f t="shared" si="0"/>
        <v>0</v>
      </c>
      <c r="H13" s="29"/>
      <c r="I13" s="36"/>
      <c r="J13" s="29"/>
      <c r="K13" s="30"/>
      <c r="L13" s="30"/>
    </row>
    <row r="14" spans="1:12" ht="15">
      <c r="A14" s="32"/>
      <c r="B14" s="34"/>
      <c r="C14" s="34"/>
      <c r="D14" s="6"/>
      <c r="E14" s="3" t="s">
        <v>21</v>
      </c>
      <c r="F14" s="15"/>
      <c r="G14" s="16">
        <f t="shared" si="0"/>
        <v>0</v>
      </c>
      <c r="H14" s="29"/>
      <c r="I14" s="37"/>
      <c r="J14" s="29"/>
      <c r="K14" s="30"/>
      <c r="L14" s="30"/>
    </row>
    <row r="15" spans="1:12" ht="15">
      <c r="A15" s="31">
        <v>2</v>
      </c>
      <c r="B15" s="33"/>
      <c r="C15" s="33"/>
      <c r="D15" s="6"/>
      <c r="E15" s="3" t="s">
        <v>15</v>
      </c>
      <c r="F15" s="15"/>
      <c r="G15" s="16">
        <f t="shared" si="0"/>
        <v>0</v>
      </c>
      <c r="H15" s="29"/>
      <c r="I15" s="35">
        <f>16*H15</f>
        <v>0</v>
      </c>
      <c r="J15" s="29"/>
      <c r="K15" s="30">
        <f aca="true" t="shared" si="1" ref="K15">0*J15</f>
        <v>0</v>
      </c>
      <c r="L15" s="30">
        <f aca="true" t="shared" si="2" ref="L15">C15*(SUM(G15:G23)+I15+K15)</f>
        <v>0</v>
      </c>
    </row>
    <row r="16" spans="1:12" ht="15">
      <c r="A16" s="32"/>
      <c r="B16" s="34"/>
      <c r="C16" s="34"/>
      <c r="D16" s="6"/>
      <c r="E16" s="3" t="s">
        <v>16</v>
      </c>
      <c r="F16" s="15"/>
      <c r="G16" s="16">
        <f t="shared" si="0"/>
        <v>0</v>
      </c>
      <c r="H16" s="29"/>
      <c r="I16" s="36"/>
      <c r="J16" s="29"/>
      <c r="K16" s="30"/>
      <c r="L16" s="30"/>
    </row>
    <row r="17" spans="1:12" ht="15">
      <c r="A17" s="32"/>
      <c r="B17" s="34"/>
      <c r="C17" s="34"/>
      <c r="D17" s="6"/>
      <c r="E17" s="3" t="s">
        <v>17</v>
      </c>
      <c r="F17" s="15"/>
      <c r="G17" s="16">
        <f t="shared" si="0"/>
        <v>0</v>
      </c>
      <c r="H17" s="29"/>
      <c r="I17" s="36"/>
      <c r="J17" s="29"/>
      <c r="K17" s="30"/>
      <c r="L17" s="30"/>
    </row>
    <row r="18" spans="1:12" ht="15">
      <c r="A18" s="32"/>
      <c r="B18" s="34"/>
      <c r="C18" s="34"/>
      <c r="D18" s="6"/>
      <c r="E18" s="3" t="s">
        <v>18</v>
      </c>
      <c r="F18" s="15"/>
      <c r="G18" s="16">
        <f t="shared" si="0"/>
        <v>0</v>
      </c>
      <c r="H18" s="29"/>
      <c r="I18" s="36"/>
      <c r="J18" s="29"/>
      <c r="K18" s="30"/>
      <c r="L18" s="30"/>
    </row>
    <row r="19" spans="1:12" ht="15">
      <c r="A19" s="32"/>
      <c r="B19" s="34"/>
      <c r="C19" s="34"/>
      <c r="D19" s="6"/>
      <c r="E19" s="3" t="s">
        <v>19</v>
      </c>
      <c r="F19" s="15"/>
      <c r="G19" s="16">
        <f t="shared" si="0"/>
        <v>0</v>
      </c>
      <c r="H19" s="29"/>
      <c r="I19" s="36"/>
      <c r="J19" s="29"/>
      <c r="K19" s="30"/>
      <c r="L19" s="30"/>
    </row>
    <row r="20" spans="1:12" ht="15">
      <c r="A20" s="32"/>
      <c r="B20" s="34"/>
      <c r="C20" s="34"/>
      <c r="D20" s="6"/>
      <c r="E20" s="3" t="s">
        <v>20</v>
      </c>
      <c r="F20" s="15"/>
      <c r="G20" s="16">
        <f t="shared" si="0"/>
        <v>0</v>
      </c>
      <c r="H20" s="29"/>
      <c r="I20" s="36"/>
      <c r="J20" s="29"/>
      <c r="K20" s="30"/>
      <c r="L20" s="30"/>
    </row>
    <row r="21" spans="1:12" ht="15">
      <c r="A21" s="32"/>
      <c r="B21" s="34"/>
      <c r="C21" s="34"/>
      <c r="D21" s="6"/>
      <c r="E21" s="3" t="s">
        <v>41</v>
      </c>
      <c r="F21" s="15"/>
      <c r="G21" s="16">
        <f t="shared" si="0"/>
        <v>0</v>
      </c>
      <c r="H21" s="29"/>
      <c r="I21" s="36"/>
      <c r="J21" s="29"/>
      <c r="K21" s="30"/>
      <c r="L21" s="30"/>
    </row>
    <row r="22" spans="1:12" ht="15">
      <c r="A22" s="32"/>
      <c r="B22" s="34"/>
      <c r="C22" s="34"/>
      <c r="D22" s="6"/>
      <c r="E22" s="3" t="s">
        <v>42</v>
      </c>
      <c r="F22" s="15"/>
      <c r="G22" s="16">
        <f t="shared" si="0"/>
        <v>0</v>
      </c>
      <c r="H22" s="29"/>
      <c r="I22" s="36"/>
      <c r="J22" s="29"/>
      <c r="K22" s="30"/>
      <c r="L22" s="30"/>
    </row>
    <row r="23" spans="1:12" ht="15">
      <c r="A23" s="32"/>
      <c r="B23" s="34"/>
      <c r="C23" s="34"/>
      <c r="D23" s="6"/>
      <c r="E23" s="3" t="s">
        <v>21</v>
      </c>
      <c r="F23" s="15"/>
      <c r="G23" s="16">
        <f t="shared" si="0"/>
        <v>0</v>
      </c>
      <c r="H23" s="29"/>
      <c r="I23" s="37"/>
      <c r="J23" s="29"/>
      <c r="K23" s="30"/>
      <c r="L23" s="30"/>
    </row>
    <row r="24" spans="1:12" ht="15">
      <c r="A24" s="31">
        <v>3</v>
      </c>
      <c r="B24" s="33"/>
      <c r="C24" s="33"/>
      <c r="D24" s="6"/>
      <c r="E24" s="3" t="s">
        <v>15</v>
      </c>
      <c r="F24" s="15"/>
      <c r="G24" s="16">
        <f t="shared" si="0"/>
        <v>0</v>
      </c>
      <c r="H24" s="29"/>
      <c r="I24" s="35">
        <f>16*H24</f>
        <v>0</v>
      </c>
      <c r="J24" s="29"/>
      <c r="K24" s="30">
        <f aca="true" t="shared" si="3" ref="K24">0*J24</f>
        <v>0</v>
      </c>
      <c r="L24" s="30">
        <f aca="true" t="shared" si="4" ref="L24">C24*(SUM(G24:G32)+I24+K24)</f>
        <v>0</v>
      </c>
    </row>
    <row r="25" spans="1:12" ht="15">
      <c r="A25" s="32"/>
      <c r="B25" s="34"/>
      <c r="C25" s="34"/>
      <c r="D25" s="6"/>
      <c r="E25" s="3" t="s">
        <v>16</v>
      </c>
      <c r="F25" s="15"/>
      <c r="G25" s="16">
        <f t="shared" si="0"/>
        <v>0</v>
      </c>
      <c r="H25" s="29"/>
      <c r="I25" s="36"/>
      <c r="J25" s="29"/>
      <c r="K25" s="30"/>
      <c r="L25" s="30"/>
    </row>
    <row r="26" spans="1:12" ht="15">
      <c r="A26" s="32"/>
      <c r="B26" s="34"/>
      <c r="C26" s="34"/>
      <c r="D26" s="6"/>
      <c r="E26" s="3" t="s">
        <v>17</v>
      </c>
      <c r="F26" s="15"/>
      <c r="G26" s="16">
        <f t="shared" si="0"/>
        <v>0</v>
      </c>
      <c r="H26" s="29"/>
      <c r="I26" s="36"/>
      <c r="J26" s="29"/>
      <c r="K26" s="30"/>
      <c r="L26" s="30"/>
    </row>
    <row r="27" spans="1:12" ht="15">
      <c r="A27" s="32"/>
      <c r="B27" s="34"/>
      <c r="C27" s="34"/>
      <c r="D27" s="6"/>
      <c r="E27" s="3" t="s">
        <v>18</v>
      </c>
      <c r="F27" s="15"/>
      <c r="G27" s="16">
        <f t="shared" si="0"/>
        <v>0</v>
      </c>
      <c r="H27" s="29"/>
      <c r="I27" s="36"/>
      <c r="J27" s="29"/>
      <c r="K27" s="30"/>
      <c r="L27" s="30"/>
    </row>
    <row r="28" spans="1:12" ht="15">
      <c r="A28" s="32"/>
      <c r="B28" s="34"/>
      <c r="C28" s="34"/>
      <c r="D28" s="6"/>
      <c r="E28" s="3" t="s">
        <v>19</v>
      </c>
      <c r="F28" s="15"/>
      <c r="G28" s="16">
        <f t="shared" si="0"/>
        <v>0</v>
      </c>
      <c r="H28" s="29"/>
      <c r="I28" s="36"/>
      <c r="J28" s="29"/>
      <c r="K28" s="30"/>
      <c r="L28" s="30"/>
    </row>
    <row r="29" spans="1:12" ht="15">
      <c r="A29" s="32"/>
      <c r="B29" s="34"/>
      <c r="C29" s="34"/>
      <c r="D29" s="6"/>
      <c r="E29" s="3" t="s">
        <v>20</v>
      </c>
      <c r="F29" s="15"/>
      <c r="G29" s="16">
        <f t="shared" si="0"/>
        <v>0</v>
      </c>
      <c r="H29" s="29"/>
      <c r="I29" s="36"/>
      <c r="J29" s="29"/>
      <c r="K29" s="30"/>
      <c r="L29" s="30"/>
    </row>
    <row r="30" spans="1:12" ht="15">
      <c r="A30" s="32"/>
      <c r="B30" s="34"/>
      <c r="C30" s="34"/>
      <c r="D30" s="6"/>
      <c r="E30" s="3" t="s">
        <v>41</v>
      </c>
      <c r="F30" s="15"/>
      <c r="G30" s="16">
        <f t="shared" si="0"/>
        <v>0</v>
      </c>
      <c r="H30" s="29"/>
      <c r="I30" s="36"/>
      <c r="J30" s="29"/>
      <c r="K30" s="30"/>
      <c r="L30" s="30"/>
    </row>
    <row r="31" spans="1:12" ht="15">
      <c r="A31" s="32"/>
      <c r="B31" s="34"/>
      <c r="C31" s="34"/>
      <c r="D31" s="6"/>
      <c r="E31" s="3" t="s">
        <v>42</v>
      </c>
      <c r="F31" s="15"/>
      <c r="G31" s="16">
        <f t="shared" si="0"/>
        <v>0</v>
      </c>
      <c r="H31" s="29"/>
      <c r="I31" s="36"/>
      <c r="J31" s="29"/>
      <c r="K31" s="30"/>
      <c r="L31" s="30"/>
    </row>
    <row r="32" spans="1:12" ht="15">
      <c r="A32" s="32"/>
      <c r="B32" s="34"/>
      <c r="C32" s="34"/>
      <c r="D32" s="6"/>
      <c r="E32" s="3" t="s">
        <v>21</v>
      </c>
      <c r="F32" s="15"/>
      <c r="G32" s="16">
        <f t="shared" si="0"/>
        <v>0</v>
      </c>
      <c r="H32" s="29"/>
      <c r="I32" s="37"/>
      <c r="J32" s="29"/>
      <c r="K32" s="30"/>
      <c r="L32" s="30"/>
    </row>
    <row r="33" spans="1:12" ht="15">
      <c r="A33" s="31">
        <v>4</v>
      </c>
      <c r="B33" s="33"/>
      <c r="C33" s="33"/>
      <c r="D33" s="6"/>
      <c r="E33" s="3" t="s">
        <v>15</v>
      </c>
      <c r="F33" s="15"/>
      <c r="G33" s="16">
        <f t="shared" si="0"/>
        <v>0</v>
      </c>
      <c r="H33" s="29"/>
      <c r="I33" s="35">
        <f>16*H33</f>
        <v>0</v>
      </c>
      <c r="J33" s="29"/>
      <c r="K33" s="30">
        <f aca="true" t="shared" si="5" ref="K33">0*J33</f>
        <v>0</v>
      </c>
      <c r="L33" s="30">
        <f aca="true" t="shared" si="6" ref="L33">C33*(SUM(G33:G41)+I33+K33)</f>
        <v>0</v>
      </c>
    </row>
    <row r="34" spans="1:12" ht="15">
      <c r="A34" s="32"/>
      <c r="B34" s="34"/>
      <c r="C34" s="34"/>
      <c r="D34" s="6"/>
      <c r="E34" s="3" t="s">
        <v>16</v>
      </c>
      <c r="F34" s="15"/>
      <c r="G34" s="16">
        <f t="shared" si="0"/>
        <v>0</v>
      </c>
      <c r="H34" s="29"/>
      <c r="I34" s="36"/>
      <c r="J34" s="29"/>
      <c r="K34" s="30"/>
      <c r="L34" s="30"/>
    </row>
    <row r="35" spans="1:12" ht="15">
      <c r="A35" s="32"/>
      <c r="B35" s="34"/>
      <c r="C35" s="34"/>
      <c r="D35" s="6"/>
      <c r="E35" s="3" t="s">
        <v>17</v>
      </c>
      <c r="F35" s="15"/>
      <c r="G35" s="16">
        <f t="shared" si="0"/>
        <v>0</v>
      </c>
      <c r="H35" s="29"/>
      <c r="I35" s="36"/>
      <c r="J35" s="29"/>
      <c r="K35" s="30"/>
      <c r="L35" s="30"/>
    </row>
    <row r="36" spans="1:12" ht="15">
      <c r="A36" s="32"/>
      <c r="B36" s="34"/>
      <c r="C36" s="34"/>
      <c r="D36" s="6"/>
      <c r="E36" s="3" t="s">
        <v>18</v>
      </c>
      <c r="F36" s="15"/>
      <c r="G36" s="16">
        <f t="shared" si="0"/>
        <v>0</v>
      </c>
      <c r="H36" s="29"/>
      <c r="I36" s="36"/>
      <c r="J36" s="29"/>
      <c r="K36" s="30"/>
      <c r="L36" s="30"/>
    </row>
    <row r="37" spans="1:12" ht="15">
      <c r="A37" s="32"/>
      <c r="B37" s="34"/>
      <c r="C37" s="34"/>
      <c r="D37" s="6"/>
      <c r="E37" s="3" t="s">
        <v>19</v>
      </c>
      <c r="F37" s="15"/>
      <c r="G37" s="16">
        <f t="shared" si="0"/>
        <v>0</v>
      </c>
      <c r="H37" s="29"/>
      <c r="I37" s="36"/>
      <c r="J37" s="29"/>
      <c r="K37" s="30"/>
      <c r="L37" s="30"/>
    </row>
    <row r="38" spans="1:12" ht="15">
      <c r="A38" s="32"/>
      <c r="B38" s="34"/>
      <c r="C38" s="34"/>
      <c r="D38" s="6"/>
      <c r="E38" s="3" t="s">
        <v>20</v>
      </c>
      <c r="F38" s="15"/>
      <c r="G38" s="16">
        <f t="shared" si="0"/>
        <v>0</v>
      </c>
      <c r="H38" s="29"/>
      <c r="I38" s="36"/>
      <c r="J38" s="29"/>
      <c r="K38" s="30"/>
      <c r="L38" s="30"/>
    </row>
    <row r="39" spans="1:12" ht="15">
      <c r="A39" s="32"/>
      <c r="B39" s="34"/>
      <c r="C39" s="34"/>
      <c r="D39" s="6"/>
      <c r="E39" s="3" t="s">
        <v>41</v>
      </c>
      <c r="F39" s="15"/>
      <c r="G39" s="16">
        <f t="shared" si="0"/>
        <v>0</v>
      </c>
      <c r="H39" s="29"/>
      <c r="I39" s="36"/>
      <c r="J39" s="29"/>
      <c r="K39" s="30"/>
      <c r="L39" s="30"/>
    </row>
    <row r="40" spans="1:12" ht="15">
      <c r="A40" s="32"/>
      <c r="B40" s="34"/>
      <c r="C40" s="34"/>
      <c r="D40" s="6"/>
      <c r="E40" s="3" t="s">
        <v>42</v>
      </c>
      <c r="F40" s="15"/>
      <c r="G40" s="16">
        <f t="shared" si="0"/>
        <v>0</v>
      </c>
      <c r="H40" s="29"/>
      <c r="I40" s="36"/>
      <c r="J40" s="29"/>
      <c r="K40" s="30"/>
      <c r="L40" s="30"/>
    </row>
    <row r="41" spans="1:12" ht="15">
      <c r="A41" s="32"/>
      <c r="B41" s="34"/>
      <c r="C41" s="34"/>
      <c r="D41" s="6"/>
      <c r="E41" s="3" t="s">
        <v>21</v>
      </c>
      <c r="F41" s="15"/>
      <c r="G41" s="16">
        <f t="shared" si="0"/>
        <v>0</v>
      </c>
      <c r="H41" s="29"/>
      <c r="I41" s="37"/>
      <c r="J41" s="29"/>
      <c r="K41" s="30"/>
      <c r="L41" s="30"/>
    </row>
    <row r="42" spans="1:12" ht="15">
      <c r="A42" s="31">
        <v>5</v>
      </c>
      <c r="B42" s="33"/>
      <c r="C42" s="33"/>
      <c r="D42" s="6"/>
      <c r="E42" s="3" t="s">
        <v>15</v>
      </c>
      <c r="F42" s="15"/>
      <c r="G42" s="16">
        <f t="shared" si="0"/>
        <v>0</v>
      </c>
      <c r="H42" s="29"/>
      <c r="I42" s="35">
        <f>16*H42</f>
        <v>0</v>
      </c>
      <c r="J42" s="29"/>
      <c r="K42" s="30">
        <f aca="true" t="shared" si="7" ref="K42">0*J42</f>
        <v>0</v>
      </c>
      <c r="L42" s="30">
        <f aca="true" t="shared" si="8" ref="L42">C42*(SUM(G42:G50)+I42+K42)</f>
        <v>0</v>
      </c>
    </row>
    <row r="43" spans="1:12" ht="15">
      <c r="A43" s="32"/>
      <c r="B43" s="34"/>
      <c r="C43" s="34"/>
      <c r="D43" s="6"/>
      <c r="E43" s="3" t="s">
        <v>16</v>
      </c>
      <c r="F43" s="15"/>
      <c r="G43" s="16">
        <f t="shared" si="0"/>
        <v>0</v>
      </c>
      <c r="H43" s="29"/>
      <c r="I43" s="36"/>
      <c r="J43" s="29"/>
      <c r="K43" s="30"/>
      <c r="L43" s="30"/>
    </row>
    <row r="44" spans="1:12" ht="15">
      <c r="A44" s="32"/>
      <c r="B44" s="34"/>
      <c r="C44" s="34"/>
      <c r="D44" s="6"/>
      <c r="E44" s="3" t="s">
        <v>17</v>
      </c>
      <c r="F44" s="15"/>
      <c r="G44" s="16">
        <f t="shared" si="0"/>
        <v>0</v>
      </c>
      <c r="H44" s="29"/>
      <c r="I44" s="36"/>
      <c r="J44" s="29"/>
      <c r="K44" s="30"/>
      <c r="L44" s="30"/>
    </row>
    <row r="45" spans="1:12" ht="15">
      <c r="A45" s="32"/>
      <c r="B45" s="34"/>
      <c r="C45" s="34"/>
      <c r="D45" s="6"/>
      <c r="E45" s="3" t="s">
        <v>18</v>
      </c>
      <c r="F45" s="15"/>
      <c r="G45" s="16">
        <f t="shared" si="0"/>
        <v>0</v>
      </c>
      <c r="H45" s="29"/>
      <c r="I45" s="36"/>
      <c r="J45" s="29"/>
      <c r="K45" s="30"/>
      <c r="L45" s="30"/>
    </row>
    <row r="46" spans="1:12" ht="15">
      <c r="A46" s="32"/>
      <c r="B46" s="34"/>
      <c r="C46" s="34"/>
      <c r="D46" s="6"/>
      <c r="E46" s="3" t="s">
        <v>19</v>
      </c>
      <c r="F46" s="15"/>
      <c r="G46" s="16">
        <f t="shared" si="0"/>
        <v>0</v>
      </c>
      <c r="H46" s="29"/>
      <c r="I46" s="36"/>
      <c r="J46" s="29"/>
      <c r="K46" s="30"/>
      <c r="L46" s="30"/>
    </row>
    <row r="47" spans="1:12" ht="15">
      <c r="A47" s="32"/>
      <c r="B47" s="34"/>
      <c r="C47" s="34"/>
      <c r="D47" s="6"/>
      <c r="E47" s="3" t="s">
        <v>20</v>
      </c>
      <c r="F47" s="15"/>
      <c r="G47" s="16">
        <f t="shared" si="0"/>
        <v>0</v>
      </c>
      <c r="H47" s="29"/>
      <c r="I47" s="36"/>
      <c r="J47" s="29"/>
      <c r="K47" s="30"/>
      <c r="L47" s="30"/>
    </row>
    <row r="48" spans="1:12" ht="15">
      <c r="A48" s="32"/>
      <c r="B48" s="34"/>
      <c r="C48" s="34"/>
      <c r="D48" s="6"/>
      <c r="E48" s="3" t="s">
        <v>41</v>
      </c>
      <c r="F48" s="15"/>
      <c r="G48" s="16">
        <f t="shared" si="0"/>
        <v>0</v>
      </c>
      <c r="H48" s="29"/>
      <c r="I48" s="36"/>
      <c r="J48" s="29"/>
      <c r="K48" s="30"/>
      <c r="L48" s="30"/>
    </row>
    <row r="49" spans="1:12" ht="15">
      <c r="A49" s="32"/>
      <c r="B49" s="34"/>
      <c r="C49" s="34"/>
      <c r="D49" s="6"/>
      <c r="E49" s="3" t="s">
        <v>42</v>
      </c>
      <c r="F49" s="15"/>
      <c r="G49" s="16">
        <f t="shared" si="0"/>
        <v>0</v>
      </c>
      <c r="H49" s="29"/>
      <c r="I49" s="36"/>
      <c r="J49" s="29"/>
      <c r="K49" s="30"/>
      <c r="L49" s="30"/>
    </row>
    <row r="50" spans="1:12" ht="15">
      <c r="A50" s="32"/>
      <c r="B50" s="34"/>
      <c r="C50" s="34"/>
      <c r="D50" s="6"/>
      <c r="E50" s="3" t="s">
        <v>21</v>
      </c>
      <c r="F50" s="15"/>
      <c r="G50" s="16">
        <f t="shared" si="0"/>
        <v>0</v>
      </c>
      <c r="H50" s="29"/>
      <c r="I50" s="37"/>
      <c r="J50" s="29"/>
      <c r="K50" s="30"/>
      <c r="L50" s="30"/>
    </row>
    <row r="51" spans="1:12" ht="15">
      <c r="A51" s="38" t="s">
        <v>22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18">
        <f>SUM(L6:L50)</f>
        <v>0</v>
      </c>
    </row>
  </sheetData>
  <mergeCells count="42">
    <mergeCell ref="H24:H32"/>
    <mergeCell ref="I24:I32"/>
    <mergeCell ref="A42:A50"/>
    <mergeCell ref="C42:C50"/>
    <mergeCell ref="A33:A41"/>
    <mergeCell ref="C33:C41"/>
    <mergeCell ref="A24:A32"/>
    <mergeCell ref="C24:C32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A51:K51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7"/>
  <sheetViews>
    <sheetView workbookViewId="0" topLeftCell="A1">
      <selection activeCell="D6" sqref="D6:D7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9" t="s">
        <v>23</v>
      </c>
      <c r="C2" s="39"/>
      <c r="D2" s="39"/>
      <c r="E2" s="39"/>
      <c r="F2" s="39"/>
      <c r="G2" s="39"/>
      <c r="H2" s="39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24</v>
      </c>
      <c r="H4" s="26"/>
      <c r="I4" s="26"/>
      <c r="J4" s="20"/>
      <c r="K4" s="27"/>
      <c r="L4" s="26"/>
    </row>
    <row r="6" spans="2:12" ht="15">
      <c r="B6" s="43" t="s">
        <v>25</v>
      </c>
      <c r="C6" s="43" t="s">
        <v>26</v>
      </c>
      <c r="D6" s="43" t="s">
        <v>27</v>
      </c>
      <c r="E6" s="40" t="s">
        <v>28</v>
      </c>
      <c r="F6" s="41"/>
      <c r="G6" s="41"/>
      <c r="H6" s="42"/>
      <c r="I6" s="40" t="s">
        <v>29</v>
      </c>
      <c r="J6" s="41"/>
      <c r="K6" s="41"/>
      <c r="L6" s="42"/>
    </row>
    <row r="7" spans="2:12" ht="45">
      <c r="B7" s="43"/>
      <c r="C7" s="43"/>
      <c r="D7" s="43"/>
      <c r="E7" s="17" t="s">
        <v>30</v>
      </c>
      <c r="F7" s="17" t="s">
        <v>31</v>
      </c>
      <c r="G7" s="17" t="s">
        <v>32</v>
      </c>
      <c r="H7" s="17" t="s">
        <v>33</v>
      </c>
      <c r="I7" s="17" t="s">
        <v>30</v>
      </c>
      <c r="J7" s="17" t="s">
        <v>31</v>
      </c>
      <c r="K7" s="17" t="s">
        <v>32</v>
      </c>
      <c r="L7" s="17" t="s">
        <v>33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8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34</v>
      </c>
      <c r="C17" s="21"/>
      <c r="D17" s="21"/>
      <c r="E17" s="23" t="s">
        <v>35</v>
      </c>
      <c r="F17" s="23" t="s">
        <v>35</v>
      </c>
      <c r="G17" s="24" t="s">
        <v>35</v>
      </c>
      <c r="H17" s="25" t="s">
        <v>35</v>
      </c>
      <c r="I17" s="22">
        <f>SUM(I8:I16)</f>
        <v>0</v>
      </c>
      <c r="J17" s="23" t="s">
        <v>35</v>
      </c>
      <c r="K17" s="24" t="s">
        <v>35</v>
      </c>
      <c r="L17" s="25" t="s">
        <v>35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 topLeftCell="A1">
      <selection activeCell="C9" sqref="C9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9" t="s">
        <v>36</v>
      </c>
      <c r="C2" s="39"/>
      <c r="D2" s="39"/>
      <c r="E2" s="39"/>
      <c r="F2" s="39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37</v>
      </c>
      <c r="D4" s="20" t="s">
        <v>3</v>
      </c>
      <c r="E4" s="26"/>
      <c r="F4" s="26"/>
    </row>
    <row r="6" spans="2:6" ht="45">
      <c r="B6" s="7"/>
      <c r="C6" s="17" t="s">
        <v>30</v>
      </c>
      <c r="D6" s="17" t="s">
        <v>31</v>
      </c>
      <c r="E6" s="17" t="s">
        <v>32</v>
      </c>
      <c r="F6" s="17" t="s">
        <v>33</v>
      </c>
    </row>
    <row r="7" spans="2:6" ht="15">
      <c r="B7" s="8" t="s">
        <v>38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29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39</v>
      </c>
      <c r="C9" s="14">
        <f>'Pozáruční servis'!L51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34</v>
      </c>
      <c r="C10" s="22">
        <f>SUM(C7:C9)</f>
        <v>0</v>
      </c>
      <c r="D10" s="23" t="s">
        <v>35</v>
      </c>
      <c r="E10" s="24" t="s">
        <v>35</v>
      </c>
      <c r="F10" s="25" t="s">
        <v>35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AD3E968EA4F45B8E858E949E752C5" ma:contentTypeVersion="4" ma:contentTypeDescription="Vytvoří nový dokument" ma:contentTypeScope="" ma:versionID="af738d7ce40ce92b86fb44306361d93d">
  <xsd:schema xmlns:xsd="http://www.w3.org/2001/XMLSchema" xmlns:xs="http://www.w3.org/2001/XMLSchema" xmlns:p="http://schemas.microsoft.com/office/2006/metadata/properties" xmlns:ns2="f8073be8-ba4e-4991-92ef-8ca69007da56" xmlns:ns3="cc852e05-94eb-48de-a089-3a35c1dd6218" targetNamespace="http://schemas.microsoft.com/office/2006/metadata/properties" ma:root="true" ma:fieldsID="34b461d722eec24c5402f92918b1f6cb" ns2:_="" ns3:_="">
    <xsd:import namespace="f8073be8-ba4e-4991-92ef-8ca69007da56"/>
    <xsd:import namespace="cc852e05-94eb-48de-a089-3a35c1dd6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3be8-ba4e-4991-92ef-8ca69007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52e05-94eb-48de-a089-3a35c1dd6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53751F-7548-46AE-B14A-1939CFC193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073be8-ba4e-4991-92ef-8ca69007da56"/>
    <ds:schemaRef ds:uri="cc852e05-94eb-48de-a089-3a35c1dd6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153C11-D2CB-4CA9-AA54-C02DC055686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8073be8-ba4e-4991-92ef-8ca69007da56"/>
    <ds:schemaRef ds:uri="cc852e05-94eb-48de-a089-3a35c1dd621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39CCF0-F986-4C8F-8B7F-AE8129D5CE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Edesová Kateřina</cp:lastModifiedBy>
  <dcterms:created xsi:type="dcterms:W3CDTF">2020-09-11T14:31:09Z</dcterms:created>
  <dcterms:modified xsi:type="dcterms:W3CDTF">2023-05-26T14:04:37Z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0x010100584AD3E968EA4F45B8E858E949E752C5</vt:lpwstr>
  </property>
  <property fmtid="{D5CDD505-2E9C-101B-9397-08002B2CF9AE}" pid="3" name="Order">
    <vt:r8>109200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