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2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<sst xmlns="http://schemas.openxmlformats.org/spreadsheetml/2006/main" count="108" uniqueCount="95">
  <si>
    <t>Popis</t>
  </si>
  <si>
    <t>Počet ks</t>
  </si>
  <si>
    <t>Jednotková cena bez DPH</t>
  </si>
  <si>
    <t>DPH</t>
  </si>
  <si>
    <t>Jednotková cena vč. DPH</t>
  </si>
  <si>
    <t>Celková cena vč. DPH</t>
  </si>
  <si>
    <t>CELKEM</t>
  </si>
  <si>
    <t>230 V</t>
  </si>
  <si>
    <t>2U</t>
  </si>
  <si>
    <t>Vstup</t>
  </si>
  <si>
    <t>50/60 Hz +/- 3 Hz auto-snímání</t>
  </si>
  <si>
    <t>Výstup</t>
  </si>
  <si>
    <t>Topologie</t>
  </si>
  <si>
    <t>Druh průběhu</t>
  </si>
  <si>
    <t>Výstupní kmitočet (synchr. se sítí)</t>
  </si>
  <si>
    <t>50/60 Hz +/- 3 Hz synchr. se sítí</t>
  </si>
  <si>
    <t>Vyhovuje normám</t>
  </si>
  <si>
    <t>C-Tick</t>
  </si>
  <si>
    <t>CE</t>
  </si>
  <si>
    <t>VDE</t>
  </si>
  <si>
    <t>EAC</t>
  </si>
  <si>
    <t>Baterie a doba běhu</t>
  </si>
  <si>
    <t>Kompatibilita</t>
  </si>
  <si>
    <t>Komunikace a správa</t>
  </si>
  <si>
    <t>Zvukové upozornění</t>
  </si>
  <si>
    <t>Řídicí panel</t>
  </si>
  <si>
    <t>Nouzové vypínání</t>
  </si>
  <si>
    <t>Předinstalované karty SmartSlot&amp;trade;</t>
  </si>
  <si>
    <t>Přepěťová ochrana a filtrace</t>
  </si>
  <si>
    <t>Filtrace</t>
  </si>
  <si>
    <t>Záruční lhůta</t>
  </si>
  <si>
    <t>Záruka</t>
  </si>
  <si>
    <t>Základní popis</t>
  </si>
  <si>
    <t>ANO</t>
  </si>
  <si>
    <t>ANO - upozornění na stav, kdy je systém napájen z baterie : zřetelné upozornění na nízkou kapacitu baterie : upozornění nepřerušovaným tónem na přetížení</t>
  </si>
  <si>
    <t>ANO - multifunkční lcd stavová a kontrolní konzola</t>
  </si>
  <si>
    <t xml:space="preserve">Požadovaná funkcionalita/vlastnost </t>
  </si>
  <si>
    <t>Specifikace položky UPS (nepřerušitelný zdroj napájení)</t>
  </si>
  <si>
    <t>SMX3000RMHV2UNC</t>
  </si>
  <si>
    <t>Označení</t>
  </si>
  <si>
    <t>2U Smart-UPS X, 3kVA, stojan/věž, LCD, 230V, síťová karta, možnost prodloužení zálohy</t>
  </si>
  <si>
    <t>Hlavní vstupní napětí</t>
  </si>
  <si>
    <t>Hlavní výstupní napětí</t>
  </si>
  <si>
    <t>min. 2700 W - max. 2800 W</t>
  </si>
  <si>
    <t>min. 3000 VA - max. 3100 VA</t>
  </si>
  <si>
    <t>Typ vstupního připojení</t>
  </si>
  <si>
    <t>IEC 320 C20</t>
  </si>
  <si>
    <t>Typy výstupního připojení</t>
  </si>
  <si>
    <t>min. 1 IEC Jumpers - max. 2 IEC Jumpers</t>
  </si>
  <si>
    <t>min. 1 IEC 320 C19 - max. 1 IEC 320 C19</t>
  </si>
  <si>
    <t>Jmenovitý výkon (W)</t>
  </si>
  <si>
    <t>Jmenovitý výkon (VA)</t>
  </si>
  <si>
    <t>Počet jednotek rámů</t>
  </si>
  <si>
    <t>Typ baterie</t>
  </si>
  <si>
    <t>Součást dodávky</t>
  </si>
  <si>
    <t>140V-280V</t>
  </si>
  <si>
    <t>Rozsah vstupního napětí</t>
  </si>
  <si>
    <t>Frekvence sítě</t>
  </si>
  <si>
    <t>Harmonické zkreslení</t>
  </si>
  <si>
    <t>Doba přepnutí</t>
  </si>
  <si>
    <t>max. 10 ms</t>
  </si>
  <si>
    <t>GOST</t>
  </si>
  <si>
    <t>IRAM</t>
  </si>
  <si>
    <t>Standardy</t>
  </si>
  <si>
    <t>Certifikace výrobku</t>
  </si>
  <si>
    <t>EN/IEC 62040-1:2019/A11:2021</t>
  </si>
  <si>
    <t>EN/IEC 62040-2:2006/AC:2006</t>
  </si>
  <si>
    <t>EN/IEC 62040-2:2018</t>
  </si>
  <si>
    <t>min. 5 let</t>
  </si>
  <si>
    <t>Doba provozu</t>
  </si>
  <si>
    <t>Účinnost</t>
  </si>
  <si>
    <t>Možnost prodloužení doby chodu</t>
  </si>
  <si>
    <t>Životnost baterie</t>
  </si>
  <si>
    <t>Typ baterií</t>
  </si>
  <si>
    <t>SMX120RMBP2U</t>
  </si>
  <si>
    <t>min. 10</t>
  </si>
  <si>
    <t>Orientace</t>
  </si>
  <si>
    <t>stojan/věž</t>
  </si>
  <si>
    <t>Počet zapojených bateriových bloků v řetězci</t>
  </si>
  <si>
    <t>ANO - Nepřetržitá vícepólová filtrace šumu : propuštěné přepětí podle ieee 0,3 % : nulová doba odezvy na klíčování : odpovídá ul 1449</t>
  </si>
  <si>
    <t>Napájecí kabel</t>
  </si>
  <si>
    <t>první konektor CEE 7/7 rovná vidlice 230V, druhý konektor IEC 320 C19 zásuvka, 230V, 16A, min. délka 1,5m</t>
  </si>
  <si>
    <t>min. 6 IEC 320 C13 - max. 8 IEC 320 C13</t>
  </si>
  <si>
    <t>ANO - Network management card 2 s monitorováním prostředí a se snímačem teploty</t>
  </si>
  <si>
    <t>olověná baterie</t>
  </si>
  <si>
    <t>skříňové podpěrné lišty, teplotní čidlo, síťová management karta pro řízení přes web/SNMP</t>
  </si>
  <si>
    <t>menší než 5 %</t>
  </si>
  <si>
    <t>line interaktivní</t>
  </si>
  <si>
    <t>sinusoida</t>
  </si>
  <si>
    <t xml:space="preserve">při zatížení 50% min. 97,2%, při zatížení 100% min. 98,5% </t>
  </si>
  <si>
    <t>při zatížení 2700W doba provozu min. 6min. 15s., při maximálním rozšíření prodloužení doby zálohy doba provozu min. 4hod. 52min.</t>
  </si>
  <si>
    <t>Nutná plná kompatibilita s externí sadou baterií P/N</t>
  </si>
  <si>
    <t>min. 3 roky oprava nebo výměna UPS, baterie min. 2 roky oprava nebo výměna</t>
  </si>
  <si>
    <t>Doba trvání služby záruky (počet měsíců)</t>
  </si>
  <si>
    <t>Celková nabídková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</si>
</sst>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Helvetica"/>
      <family val="2"/>
    </font>
    <font>
      <b/>
      <sz val="14"/>
      <name val="Helvetic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8" fontId="5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164" fontId="0" fillId="2" borderId="2" xfId="0" applyNumberFormat="1" applyFill="1" applyBorder="1"/>
    <xf numFmtId="164" fontId="0" fillId="2" borderId="3" xfId="0" applyNumberFormat="1" applyFill="1" applyBorder="1"/>
    <xf numFmtId="0" fontId="8" fillId="0" borderId="0" xfId="0" applyFont="1" applyAlignment="1">
      <alignment horizontal="left" vertical="center" wrapText="1"/>
    </xf>
    <xf numFmtId="164" fontId="3" fillId="0" borderId="4" xfId="0" applyNumberFormat="1" applyFont="1" applyBorder="1" applyAlignment="1">
      <alignment horizontal="center"/>
    </xf>
    <xf numFmtId="164" fontId="0" fillId="2" borderId="5" xfId="0" applyNumberFormat="1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3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6" fillId="5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6" fillId="5" borderId="9" xfId="0" applyFont="1" applyFill="1" applyBorder="1"/>
    <xf numFmtId="0" fontId="4" fillId="0" borderId="1" xfId="0" applyFont="1" applyBorder="1" applyAlignment="1">
      <alignment horizontal="left" vertical="center"/>
    </xf>
    <xf numFmtId="0" fontId="3" fillId="0" borderId="0" xfId="0" applyFont="1"/>
    <xf numFmtId="164" fontId="3" fillId="6" borderId="13" xfId="0" applyNumberFormat="1" applyFont="1" applyFill="1" applyBorder="1"/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abSelected="1" zoomScale="90" zoomScaleNormal="90" workbookViewId="0" topLeftCell="A1">
      <selection activeCell="E15" sqref="E15"/>
    </sheetView>
  </sheetViews>
  <sheetFormatPr defaultColWidth="8.875" defaultRowHeight="15.75"/>
  <cols>
    <col min="1" max="1" width="3.125" style="0" customWidth="1"/>
    <col min="2" max="2" width="48.125" style="0" customWidth="1"/>
    <col min="3" max="3" width="78.125" style="0" customWidth="1"/>
    <col min="4" max="4" width="14.00390625" style="0" bestFit="1" customWidth="1"/>
    <col min="5" max="5" width="22.875" style="0" customWidth="1"/>
    <col min="6" max="6" width="13.125" style="0" customWidth="1"/>
    <col min="8" max="8" width="12.50390625" style="0" customWidth="1"/>
    <col min="9" max="9" width="15.00390625" style="0" customWidth="1"/>
  </cols>
  <sheetData>
    <row r="1" ht="16.5" thickBot="1"/>
    <row r="2" spans="2:9" ht="19.5" thickBot="1">
      <c r="B2" s="34" t="s">
        <v>37</v>
      </c>
      <c r="C2" s="35"/>
      <c r="D2" s="35"/>
      <c r="E2" s="35"/>
      <c r="F2" s="35"/>
      <c r="G2" s="35"/>
      <c r="H2" s="35"/>
      <c r="I2" s="36"/>
    </row>
    <row r="3" ht="16.5" thickBot="1"/>
    <row r="4" spans="2:11" s="3" customFormat="1" ht="48" thickBot="1">
      <c r="B4" s="20" t="s">
        <v>39</v>
      </c>
      <c r="C4" s="21" t="s">
        <v>0</v>
      </c>
      <c r="D4" s="22" t="s">
        <v>93</v>
      </c>
      <c r="E4" s="22" t="s">
        <v>1</v>
      </c>
      <c r="F4" s="22" t="s">
        <v>2</v>
      </c>
      <c r="G4" s="22" t="s">
        <v>3</v>
      </c>
      <c r="H4" s="22" t="s">
        <v>4</v>
      </c>
      <c r="I4" s="23" t="s">
        <v>5</v>
      </c>
      <c r="J4" s="24"/>
      <c r="K4" s="24"/>
    </row>
    <row r="5" spans="2:9" ht="15.75">
      <c r="B5" s="29" t="s">
        <v>38</v>
      </c>
      <c r="C5" s="1" t="s">
        <v>40</v>
      </c>
      <c r="D5" s="2">
        <v>36</v>
      </c>
      <c r="E5" s="2">
        <v>8</v>
      </c>
      <c r="F5" s="19"/>
      <c r="G5" s="15"/>
      <c r="H5" s="15"/>
      <c r="I5" s="16"/>
    </row>
    <row r="7" spans="2:9" ht="18.75">
      <c r="B7" s="38" t="s">
        <v>36</v>
      </c>
      <c r="C7" s="38"/>
      <c r="D7" s="38"/>
      <c r="E7" s="38"/>
      <c r="F7" s="38"/>
      <c r="G7" s="38"/>
      <c r="H7" s="38"/>
      <c r="I7" s="38"/>
    </row>
    <row r="8" spans="2:3" ht="18.75">
      <c r="B8" s="39" t="s">
        <v>32</v>
      </c>
      <c r="C8" s="39"/>
    </row>
    <row r="9" spans="2:3" ht="15.75">
      <c r="B9" s="4" t="s">
        <v>41</v>
      </c>
      <c r="C9" s="5" t="s">
        <v>7</v>
      </c>
    </row>
    <row r="10" spans="2:3" ht="15.75">
      <c r="B10" s="4" t="s">
        <v>42</v>
      </c>
      <c r="C10" s="5" t="s">
        <v>7</v>
      </c>
    </row>
    <row r="11" spans="2:3" ht="15.75">
      <c r="B11" s="4" t="s">
        <v>50</v>
      </c>
      <c r="C11" s="5" t="s">
        <v>43</v>
      </c>
    </row>
    <row r="12" spans="2:3" ht="15.75">
      <c r="B12" s="4" t="s">
        <v>51</v>
      </c>
      <c r="C12" s="5" t="s">
        <v>44</v>
      </c>
    </row>
    <row r="13" spans="2:3" ht="15.75">
      <c r="B13" s="4" t="s">
        <v>45</v>
      </c>
      <c r="C13" s="5" t="s">
        <v>46</v>
      </c>
    </row>
    <row r="14" spans="2:3" ht="15.75">
      <c r="B14" s="40" t="s">
        <v>47</v>
      </c>
      <c r="C14" s="5" t="s">
        <v>82</v>
      </c>
    </row>
    <row r="15" spans="2:3" ht="15.75">
      <c r="B15" s="40"/>
      <c r="C15" s="5" t="s">
        <v>48</v>
      </c>
    </row>
    <row r="16" spans="2:3" ht="15.75">
      <c r="B16" s="40"/>
      <c r="C16" s="5" t="s">
        <v>49</v>
      </c>
    </row>
    <row r="17" spans="2:3" ht="15.75">
      <c r="B17" s="4" t="s">
        <v>52</v>
      </c>
      <c r="C17" s="5" t="s">
        <v>8</v>
      </c>
    </row>
    <row r="18" spans="2:3" ht="15.75">
      <c r="B18" s="4" t="s">
        <v>53</v>
      </c>
      <c r="C18" s="5" t="s">
        <v>84</v>
      </c>
    </row>
    <row r="19" spans="2:3" ht="15.75">
      <c r="B19" s="4" t="s">
        <v>54</v>
      </c>
      <c r="C19" s="5" t="s">
        <v>85</v>
      </c>
    </row>
    <row r="20" spans="2:3" ht="15.75">
      <c r="B20" s="4"/>
      <c r="C20" s="5"/>
    </row>
    <row r="21" spans="2:3" ht="18.75">
      <c r="B21" s="37" t="s">
        <v>9</v>
      </c>
      <c r="C21" s="37"/>
    </row>
    <row r="22" spans="2:3" ht="15.75">
      <c r="B22" s="7" t="s">
        <v>56</v>
      </c>
      <c r="C22" s="8" t="s">
        <v>55</v>
      </c>
    </row>
    <row r="23" spans="2:3" ht="15.75">
      <c r="B23" s="7" t="s">
        <v>57</v>
      </c>
      <c r="C23" s="6" t="s">
        <v>10</v>
      </c>
    </row>
    <row r="24" spans="2:3" ht="15.75">
      <c r="B24" s="4"/>
      <c r="C24" s="5"/>
    </row>
    <row r="25" spans="2:3" ht="18.75">
      <c r="B25" s="37" t="s">
        <v>11</v>
      </c>
      <c r="C25" s="37"/>
    </row>
    <row r="26" spans="2:3" ht="15.75">
      <c r="B26" s="4" t="s">
        <v>58</v>
      </c>
      <c r="C26" s="5" t="s">
        <v>86</v>
      </c>
    </row>
    <row r="27" spans="2:3" ht="15.75">
      <c r="B27" s="4" t="s">
        <v>59</v>
      </c>
      <c r="C27" s="5" t="s">
        <v>60</v>
      </c>
    </row>
    <row r="28" spans="2:3" ht="15.75">
      <c r="B28" s="4" t="s">
        <v>12</v>
      </c>
      <c r="C28" s="5" t="s">
        <v>87</v>
      </c>
    </row>
    <row r="29" spans="2:3" ht="15.75">
      <c r="B29" s="4" t="s">
        <v>13</v>
      </c>
      <c r="C29" s="5" t="s">
        <v>88</v>
      </c>
    </row>
    <row r="30" spans="2:3" ht="15.75">
      <c r="B30" s="4" t="s">
        <v>14</v>
      </c>
      <c r="C30" s="5" t="s">
        <v>15</v>
      </c>
    </row>
    <row r="31" spans="2:3" ht="15.75">
      <c r="B31" s="4"/>
      <c r="C31" s="5"/>
    </row>
    <row r="32" spans="2:3" ht="18.75">
      <c r="B32" s="37" t="s">
        <v>16</v>
      </c>
      <c r="C32" s="37"/>
    </row>
    <row r="33" spans="2:3" ht="15.75">
      <c r="B33" s="40" t="s">
        <v>64</v>
      </c>
      <c r="C33" s="5" t="s">
        <v>17</v>
      </c>
    </row>
    <row r="34" spans="2:3" ht="15.75">
      <c r="B34" s="40"/>
      <c r="C34" s="5" t="s">
        <v>18</v>
      </c>
    </row>
    <row r="35" spans="2:3" ht="15.75">
      <c r="B35" s="40"/>
      <c r="C35" s="5" t="s">
        <v>20</v>
      </c>
    </row>
    <row r="36" spans="2:3" ht="15.75">
      <c r="B36" s="40"/>
      <c r="C36" s="5" t="s">
        <v>61</v>
      </c>
    </row>
    <row r="37" spans="2:3" ht="15.75">
      <c r="B37" s="40"/>
      <c r="C37" s="5" t="s">
        <v>62</v>
      </c>
    </row>
    <row r="38" spans="2:3" ht="15.75">
      <c r="B38" s="40"/>
      <c r="C38" s="5" t="s">
        <v>19</v>
      </c>
    </row>
    <row r="39" spans="2:3" ht="15.75">
      <c r="B39" s="40" t="s">
        <v>63</v>
      </c>
      <c r="C39" s="5" t="s">
        <v>65</v>
      </c>
    </row>
    <row r="40" spans="2:3" ht="15.75">
      <c r="B40" s="40"/>
      <c r="C40" s="5" t="s">
        <v>66</v>
      </c>
    </row>
    <row r="41" spans="2:3" ht="15.75">
      <c r="B41" s="40"/>
      <c r="C41" s="5" t="s">
        <v>67</v>
      </c>
    </row>
    <row r="42" spans="2:3" ht="15.75">
      <c r="B42" s="4"/>
      <c r="C42" s="5"/>
    </row>
    <row r="43" spans="2:3" ht="18.75">
      <c r="B43" s="37" t="s">
        <v>21</v>
      </c>
      <c r="C43" s="37"/>
    </row>
    <row r="44" spans="2:3" ht="31.5">
      <c r="B44" s="4" t="s">
        <v>69</v>
      </c>
      <c r="C44" s="6" t="s">
        <v>90</v>
      </c>
    </row>
    <row r="45" spans="2:3" ht="15.75">
      <c r="B45" s="4" t="s">
        <v>70</v>
      </c>
      <c r="C45" s="6" t="s">
        <v>89</v>
      </c>
    </row>
    <row r="46" spans="2:3" ht="15.75">
      <c r="B46" s="4" t="s">
        <v>71</v>
      </c>
      <c r="C46" s="6" t="s">
        <v>33</v>
      </c>
    </row>
    <row r="47" spans="2:3" ht="15.75">
      <c r="B47" s="4" t="s">
        <v>72</v>
      </c>
      <c r="C47" s="5" t="s">
        <v>68</v>
      </c>
    </row>
    <row r="48" spans="2:3" ht="15.75">
      <c r="B48" s="4"/>
      <c r="C48" s="5"/>
    </row>
    <row r="49" spans="2:3" ht="18.75">
      <c r="B49" s="37" t="s">
        <v>22</v>
      </c>
      <c r="C49" s="37"/>
    </row>
    <row r="50" spans="2:3" ht="15.75">
      <c r="B50" s="4" t="s">
        <v>91</v>
      </c>
      <c r="C50" s="5" t="s">
        <v>74</v>
      </c>
    </row>
    <row r="51" spans="2:3" ht="15.75">
      <c r="B51" s="4" t="s">
        <v>76</v>
      </c>
      <c r="C51" s="5" t="s">
        <v>77</v>
      </c>
    </row>
    <row r="52" spans="2:3" ht="15.75">
      <c r="B52" s="4" t="s">
        <v>78</v>
      </c>
      <c r="C52" s="5" t="s">
        <v>75</v>
      </c>
    </row>
    <row r="53" spans="2:3" ht="15.75">
      <c r="B53" s="4" t="s">
        <v>52</v>
      </c>
      <c r="C53" s="5" t="s">
        <v>8</v>
      </c>
    </row>
    <row r="54" spans="2:3" ht="15.75">
      <c r="B54" s="4" t="s">
        <v>73</v>
      </c>
      <c r="C54" s="5" t="s">
        <v>84</v>
      </c>
    </row>
    <row r="55" spans="2:3" ht="15.75">
      <c r="B55" s="4"/>
      <c r="C55" s="5"/>
    </row>
    <row r="56" spans="2:3" ht="18.75">
      <c r="B56" s="37" t="s">
        <v>23</v>
      </c>
      <c r="C56" s="37"/>
    </row>
    <row r="57" spans="2:3" ht="31.5">
      <c r="B57" s="4" t="s">
        <v>24</v>
      </c>
      <c r="C57" s="5" t="s">
        <v>34</v>
      </c>
    </row>
    <row r="58" spans="2:3" ht="15.75">
      <c r="B58" s="4" t="s">
        <v>25</v>
      </c>
      <c r="C58" s="5" t="s">
        <v>35</v>
      </c>
    </row>
    <row r="59" spans="2:3" ht="15.75">
      <c r="B59" s="4" t="s">
        <v>26</v>
      </c>
      <c r="C59" s="5" t="s">
        <v>33</v>
      </c>
    </row>
    <row r="60" spans="2:3" ht="15.75">
      <c r="B60" s="4" t="s">
        <v>27</v>
      </c>
      <c r="C60" s="5" t="s">
        <v>83</v>
      </c>
    </row>
    <row r="61" spans="2:3" ht="15.75">
      <c r="B61" s="4"/>
      <c r="C61" s="5"/>
    </row>
    <row r="62" spans="2:3" ht="18.75">
      <c r="B62" s="37" t="s">
        <v>28</v>
      </c>
      <c r="C62" s="37"/>
    </row>
    <row r="63" spans="2:3" ht="31.5">
      <c r="B63" s="4" t="s">
        <v>29</v>
      </c>
      <c r="C63" s="5" t="s">
        <v>79</v>
      </c>
    </row>
    <row r="64" spans="2:3" ht="15.75">
      <c r="B64" s="4"/>
      <c r="C64" s="5"/>
    </row>
    <row r="65" spans="2:3" ht="18.75">
      <c r="B65" s="37" t="s">
        <v>30</v>
      </c>
      <c r="C65" s="37"/>
    </row>
    <row r="66" spans="2:3" ht="15.75">
      <c r="B66" s="4" t="s">
        <v>31</v>
      </c>
      <c r="C66" s="5" t="s">
        <v>92</v>
      </c>
    </row>
    <row r="67" spans="2:3" ht="15.75">
      <c r="B67" s="10"/>
      <c r="C67" s="11"/>
    </row>
    <row r="68" ht="16.5" thickBot="1"/>
    <row r="69" spans="2:9" ht="19.5" thickBot="1">
      <c r="B69" s="31" t="s">
        <v>80</v>
      </c>
      <c r="C69" s="32"/>
      <c r="D69" s="32"/>
      <c r="E69" s="32"/>
      <c r="F69" s="32"/>
      <c r="G69" s="32"/>
      <c r="H69" s="32"/>
      <c r="I69" s="33"/>
    </row>
    <row r="70" spans="2:5" ht="15" customHeight="1" thickBot="1">
      <c r="B70" s="26"/>
      <c r="C70" s="9"/>
      <c r="D70" s="9"/>
      <c r="E70" s="9"/>
    </row>
    <row r="71" spans="2:9" ht="32.25" thickBot="1">
      <c r="B71" s="20" t="s">
        <v>39</v>
      </c>
      <c r="C71" s="28" t="s">
        <v>0</v>
      </c>
      <c r="E71" s="22" t="s">
        <v>1</v>
      </c>
      <c r="F71" s="22" t="s">
        <v>2</v>
      </c>
      <c r="G71" s="22" t="s">
        <v>3</v>
      </c>
      <c r="H71" s="22" t="s">
        <v>4</v>
      </c>
      <c r="I71" s="23" t="s">
        <v>5</v>
      </c>
    </row>
    <row r="72" spans="2:9" ht="31.5">
      <c r="B72" s="27" t="s">
        <v>80</v>
      </c>
      <c r="C72" s="30" t="s">
        <v>81</v>
      </c>
      <c r="D72" s="9"/>
      <c r="E72" s="2">
        <v>10</v>
      </c>
      <c r="F72" s="19"/>
      <c r="G72" s="15"/>
      <c r="H72" s="15"/>
      <c r="I72" s="16"/>
    </row>
    <row r="73" spans="2:4" ht="15" customHeight="1">
      <c r="B73" s="25"/>
      <c r="C73" s="9"/>
      <c r="D73" s="9"/>
    </row>
    <row r="76" ht="16.5" thickBot="1"/>
    <row r="77" spans="2:9" s="12" customFormat="1" ht="19.5" thickBot="1">
      <c r="B77" s="17" t="s">
        <v>6</v>
      </c>
      <c r="C77" s="13"/>
      <c r="D77" s="14"/>
      <c r="F77" s="18">
        <f>SUM(F5,F72)</f>
        <v>0</v>
      </c>
      <c r="G77" s="18">
        <f aca="true" t="shared" si="0" ref="G77:I77">SUM(G5,G72)</f>
        <v>0</v>
      </c>
      <c r="H77" s="18">
        <f t="shared" si="0"/>
        <v>0</v>
      </c>
      <c r="I77" s="18">
        <f t="shared" si="0"/>
        <v>0</v>
      </c>
    </row>
    <row r="78" spans="2:9" s="12" customFormat="1" ht="18.75">
      <c r="B78" s="17"/>
      <c r="C78" s="13"/>
      <c r="D78" s="14"/>
      <c r="F78" s="43"/>
      <c r="G78" s="43"/>
      <c r="H78" s="43"/>
      <c r="I78" s="43"/>
    </row>
    <row r="79" ht="16.5" thickBot="1"/>
    <row r="80" spans="2:3" ht="19.5" thickBot="1">
      <c r="B80" s="41" t="s">
        <v>94</v>
      </c>
      <c r="C80" s="42">
        <f>I77/1.21</f>
        <v>0</v>
      </c>
    </row>
  </sheetData>
  <mergeCells count="15">
    <mergeCell ref="B69:I69"/>
    <mergeCell ref="B2:I2"/>
    <mergeCell ref="B43:C43"/>
    <mergeCell ref="B7:I7"/>
    <mergeCell ref="B8:C8"/>
    <mergeCell ref="B14:B16"/>
    <mergeCell ref="B21:C21"/>
    <mergeCell ref="B25:C25"/>
    <mergeCell ref="B32:C32"/>
    <mergeCell ref="B33:B38"/>
    <mergeCell ref="B39:B41"/>
    <mergeCell ref="B49:C49"/>
    <mergeCell ref="B56:C56"/>
    <mergeCell ref="B62:C62"/>
    <mergeCell ref="B65:C65"/>
  </mergeCells>
  <printOptions/>
  <pageMargins left="0.7" right="0.7" top="0.787401575" bottom="0.7874015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Veverka</dc:creator>
  <cp:keywords/>
  <dc:description/>
  <cp:lastModifiedBy>Momirovová Iva</cp:lastModifiedBy>
  <cp:lastPrinted>2023-07-21T12:09:36Z</cp:lastPrinted>
  <dcterms:created xsi:type="dcterms:W3CDTF">2022-09-01T08:46:05Z</dcterms:created>
  <dcterms:modified xsi:type="dcterms:W3CDTF">2023-07-21T12:09:41Z</dcterms:modified>
  <cp:category/>
  <cp:version/>
  <cp:contentType/>
  <cp:contentStatus/>
</cp:coreProperties>
</file>