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3\Vysokofrekvenční tryskový ventilátor\Nová složka\"/>
    </mc:Choice>
  </mc:AlternateContent>
  <bookViews>
    <workbookView xWindow="0" yWindow="0" windowWidth="28800" windowHeight="13635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servis'!$A$1:$L$33</definedName>
    <definedName name="_xlnm.Print_Area" localSheetId="1">'Spotřební materiál'!$B$2:$H$17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5" l="1"/>
  <c r="E7" i="6" l="1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16" i="7" l="1"/>
  <c r="L16" i="7" s="1"/>
  <c r="I17" i="7"/>
  <c r="C8" i="6" s="1"/>
  <c r="K15" i="7"/>
  <c r="L15" i="7" s="1"/>
  <c r="E8" i="6"/>
  <c r="F8" i="6" s="1"/>
  <c r="K24" i="5" l="1"/>
  <c r="I24" i="5"/>
  <c r="K15" i="5"/>
  <c r="I15" i="5"/>
  <c r="K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6" i="5"/>
  <c r="L6" i="5" s="1"/>
  <c r="L24" i="5" l="1"/>
  <c r="L15" i="5"/>
  <c r="L33" i="5" s="1"/>
  <c r="C9" i="6" s="1"/>
  <c r="C10" i="6" s="1"/>
  <c r="E9" i="6" l="1"/>
  <c r="F9" i="6" s="1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<sst xmlns="http://schemas.openxmlformats.org/spreadsheetml/2006/main" count="85" uniqueCount="43">
  <si>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</si>
  <si>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</si>
  <si>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</si>
  <si>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</si>
  <si>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</si>
  <si>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</si>
  <si>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</si>
  <si>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Cena za servisní úkon bez DPH [Kč]</t>
  </si>
  <si>
    <t>Typ servisního úkonu</t>
  </si>
  <si>
    <t>Předepsaný počet servisních úkonů během 8 let pozáručního servisu</t>
  </si>
  <si>
    <t>Cena za předepsaný počet servisních úkonů během 8 let pozáručního servisu bez DPH [Kč]</t>
  </si>
  <si>
    <t>Maximální cestovní náklady na jednu cestu bez DPH [Kč]</t>
  </si>
  <si>
    <t>Celkové cestovní náklady za 8 let pozáručního servisu bez DPH [Kč]</t>
  </si>
  <si>
    <t>Cena za 1 hodinu provádění oprav bez DPH [Kč]</t>
  </si>
  <si>
    <t>Cena za 80 hodin provádění oprav bez DPH [Kč]</t>
  </si>
  <si>
    <t>Celkové náklady na pozáruční servis přístroje bez DPH [Kč]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</si>
  <si>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</si>
  <si>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</si>
  <si>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</si>
  <si>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</si>
  <si>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</si>
  <si>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</si>
  <si>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</si>
  <si>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</si>
  <si>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</si>
  <si>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pozáruční servis bez DPH [Kč]: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</si>
  <si>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</si>
  <si>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</si>
  <si>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Název položky spotřebního materiálu</t>
  </si>
  <si>
    <t>Jednotka</t>
  </si>
  <si>
    <t>Předpokládaný počet spotřebovaných jednotek za 4 roky</t>
  </si>
  <si>
    <t>Cena za jednotku spotřebního materiálu (kus, ml, …)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</si>
  <si>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</si>
  <si>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</si>
  <si>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</si>
  <si>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</si>
  <si>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</si>
  <si>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Nabídková cena</t>
  </si>
  <si>
    <t>XXX</t>
  </si>
  <si>
    <t>Určení nabídkové ceny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</si>
  <si>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</si>
  <si>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Kupní cena zboží bez spotřebního materiálu</t>
  </si>
  <si>
    <t>Celkové náklady na pozáruční servis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</si>
</sst>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Border="1"/>
    <xf numFmtId="0" fontId="7" fillId="4" borderId="1" xfId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2" fillId="2" borderId="8" xfId="1" applyFont="1" applyFill="1" applyBorder="1" applyAlignment="1">
      <alignment wrapText="1"/>
    </xf>
    <xf numFmtId="2" fontId="2" fillId="2" borderId="8" xfId="1" applyNumberFormat="1" applyFont="1" applyFill="1" applyBorder="1" applyAlignment="1">
      <alignment wrapText="1"/>
    </xf>
    <xf numFmtId="9" fontId="2" fillId="2" borderId="8" xfId="1" applyNumberFormat="1" applyFont="1" applyFill="1" applyBorder="1" applyAlignment="1">
      <alignment wrapText="1"/>
    </xf>
    <xf numFmtId="4" fontId="2" fillId="3" borderId="8" xfId="1" applyNumberFormat="1" applyFont="1" applyFill="1" applyBorder="1" applyAlignment="1">
      <alignment horizontal="right" vertical="center"/>
    </xf>
    <xf numFmtId="4" fontId="6" fillId="3" borderId="8" xfId="1" applyNumberFormat="1" applyFont="1" applyFill="1" applyBorder="1" applyAlignment="1">
      <alignment horizontal="right" vertical="center"/>
    </xf>
    <xf numFmtId="2" fontId="2" fillId="0" borderId="8" xfId="1" applyNumberFormat="1" applyFont="1" applyBorder="1" applyAlignment="1">
      <alignment wrapText="1"/>
    </xf>
    <xf numFmtId="9" fontId="2" fillId="0" borderId="8" xfId="1" applyNumberFormat="1" applyFont="1" applyBorder="1" applyAlignment="1">
      <alignment wrapText="1"/>
    </xf>
    <xf numFmtId="164" fontId="0" fillId="0" borderId="1" xfId="0" applyNumberFormat="1" applyBorder="1" applyAlignment="1">
      <alignment horizontal="right" vertical="center"/>
    </xf>
    <xf numFmtId="164" fontId="0" fillId="6" borderId="1" xfId="0" applyNumberFormat="1" applyFill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0" fontId="10" fillId="0" borderId="0" xfId="0" applyFont="1" applyAlignment="1">
      <alignment horizontal="center"/>
    </xf>
    <xf numFmtId="0" fontId="7" fillId="5" borderId="1" xfId="0" applyFont="1" applyFill="1" applyBorder="1" applyAlignment="1">
      <alignment horizontal="right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topLeftCell="A2" zoomScale="55" zoomScaleNormal="55" workbookViewId="0">
      <selection activeCell="R36" sqref="R36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6.25" x14ac:dyDescent="0.3">
      <c r="A3" s="19"/>
      <c r="B3" s="1"/>
      <c r="C3" s="1" t="s">
        <v>1</v>
      </c>
      <c r="D3" s="2" t="s">
        <v>2</v>
      </c>
      <c r="E3" s="20" t="s">
        <v>3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4</v>
      </c>
      <c r="B5" s="4" t="s">
        <v>5</v>
      </c>
      <c r="C5" s="4" t="s">
        <v>6</v>
      </c>
      <c r="D5" s="5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17" t="s">
        <v>13</v>
      </c>
      <c r="K5" s="17" t="s">
        <v>14</v>
      </c>
      <c r="L5" s="4" t="s">
        <v>15</v>
      </c>
    </row>
    <row r="6" spans="1:12" x14ac:dyDescent="0.25">
      <c r="A6" s="40">
        <v>1</v>
      </c>
      <c r="B6" s="42"/>
      <c r="C6" s="42"/>
      <c r="D6" s="6"/>
      <c r="E6" s="3" t="s">
        <v>16</v>
      </c>
      <c r="F6" s="15"/>
      <c r="G6" s="16">
        <f>D6*F6</f>
        <v>0</v>
      </c>
      <c r="H6" s="36"/>
      <c r="I6" s="37">
        <f>16*H6</f>
        <v>0</v>
      </c>
      <c r="J6" s="36"/>
      <c r="K6" s="35">
        <f>80*J6</f>
        <v>0</v>
      </c>
      <c r="L6" s="35">
        <f>C6*(SUM(G6:G14)+I6+K6)</f>
        <v>0</v>
      </c>
    </row>
    <row r="7" spans="1:12" x14ac:dyDescent="0.25">
      <c r="A7" s="41"/>
      <c r="B7" s="43"/>
      <c r="C7" s="43"/>
      <c r="D7" s="6"/>
      <c r="E7" s="3" t="s">
        <v>17</v>
      </c>
      <c r="F7" s="15"/>
      <c r="G7" s="16">
        <f t="shared" ref="G7:G32" si="0">D7*F7</f>
        <v>0</v>
      </c>
      <c r="H7" s="36"/>
      <c r="I7" s="38"/>
      <c r="J7" s="36"/>
      <c r="K7" s="35"/>
      <c r="L7" s="35"/>
    </row>
    <row r="8" spans="1:12" x14ac:dyDescent="0.25">
      <c r="A8" s="41"/>
      <c r="B8" s="43"/>
      <c r="C8" s="43"/>
      <c r="D8" s="6"/>
      <c r="E8" s="3" t="s">
        <v>18</v>
      </c>
      <c r="F8" s="15"/>
      <c r="G8" s="16">
        <f t="shared" si="0"/>
        <v>0</v>
      </c>
      <c r="H8" s="36"/>
      <c r="I8" s="38"/>
      <c r="J8" s="36"/>
      <c r="K8" s="35"/>
      <c r="L8" s="35"/>
    </row>
    <row r="9" spans="1:12" x14ac:dyDescent="0.25">
      <c r="A9" s="41"/>
      <c r="B9" s="43"/>
      <c r="C9" s="43"/>
      <c r="D9" s="6"/>
      <c r="E9" s="3" t="s">
        <v>19</v>
      </c>
      <c r="F9" s="15"/>
      <c r="G9" s="16">
        <f t="shared" si="0"/>
        <v>0</v>
      </c>
      <c r="H9" s="36"/>
      <c r="I9" s="38"/>
      <c r="J9" s="36"/>
      <c r="K9" s="35"/>
      <c r="L9" s="35"/>
    </row>
    <row r="10" spans="1:12" x14ac:dyDescent="0.25">
      <c r="A10" s="41"/>
      <c r="B10" s="43"/>
      <c r="C10" s="43"/>
      <c r="D10" s="6"/>
      <c r="E10" s="3" t="s">
        <v>20</v>
      </c>
      <c r="F10" s="15"/>
      <c r="G10" s="16">
        <f t="shared" si="0"/>
        <v>0</v>
      </c>
      <c r="H10" s="36"/>
      <c r="I10" s="38"/>
      <c r="J10" s="36"/>
      <c r="K10" s="35"/>
      <c r="L10" s="35"/>
    </row>
    <row r="11" spans="1:12" x14ac:dyDescent="0.25">
      <c r="A11" s="41"/>
      <c r="B11" s="43"/>
      <c r="C11" s="43"/>
      <c r="D11" s="6"/>
      <c r="E11" s="3" t="s">
        <v>21</v>
      </c>
      <c r="F11" s="15"/>
      <c r="G11" s="16">
        <f t="shared" si="0"/>
        <v>0</v>
      </c>
      <c r="H11" s="36"/>
      <c r="I11" s="38"/>
      <c r="J11" s="36"/>
      <c r="K11" s="35"/>
      <c r="L11" s="35"/>
    </row>
    <row r="12" spans="1:12" x14ac:dyDescent="0.25">
      <c r="A12" s="41"/>
      <c r="B12" s="43"/>
      <c r="C12" s="43"/>
      <c r="D12" s="6"/>
      <c r="E12" s="3" t="s">
        <v>22</v>
      </c>
      <c r="F12" s="15"/>
      <c r="G12" s="16">
        <f t="shared" si="0"/>
        <v>0</v>
      </c>
      <c r="H12" s="36"/>
      <c r="I12" s="38"/>
      <c r="J12" s="36"/>
      <c r="K12" s="35"/>
      <c r="L12" s="35"/>
    </row>
    <row r="13" spans="1:12" x14ac:dyDescent="0.25">
      <c r="A13" s="41"/>
      <c r="B13" s="43"/>
      <c r="C13" s="43"/>
      <c r="D13" s="6"/>
      <c r="E13" s="3" t="s">
        <v>23</v>
      </c>
      <c r="F13" s="15"/>
      <c r="G13" s="16">
        <f t="shared" si="0"/>
        <v>0</v>
      </c>
      <c r="H13" s="36"/>
      <c r="I13" s="38"/>
      <c r="J13" s="36"/>
      <c r="K13" s="35"/>
      <c r="L13" s="35"/>
    </row>
    <row r="14" spans="1:12" x14ac:dyDescent="0.25">
      <c r="A14" s="41"/>
      <c r="B14" s="43"/>
      <c r="C14" s="43"/>
      <c r="D14" s="6"/>
      <c r="E14" s="3" t="s">
        <v>24</v>
      </c>
      <c r="F14" s="15"/>
      <c r="G14" s="16">
        <f t="shared" si="0"/>
        <v>0</v>
      </c>
      <c r="H14" s="36"/>
      <c r="I14" s="39"/>
      <c r="J14" s="36"/>
      <c r="K14" s="35"/>
      <c r="L14" s="35"/>
    </row>
    <row r="15" spans="1:12" x14ac:dyDescent="0.25">
      <c r="A15" s="40">
        <v>2</v>
      </c>
      <c r="B15" s="42"/>
      <c r="C15" s="42"/>
      <c r="D15" s="6"/>
      <c r="E15" s="3" t="s">
        <v>16</v>
      </c>
      <c r="F15" s="15"/>
      <c r="G15" s="16">
        <f t="shared" si="0"/>
        <v>0</v>
      </c>
      <c r="H15" s="36"/>
      <c r="I15" s="37">
        <f>16*H15</f>
        <v>0</v>
      </c>
      <c r="J15" s="36"/>
      <c r="K15" s="35">
        <f>80*J15</f>
        <v>0</v>
      </c>
      <c r="L15" s="35">
        <f t="shared" ref="L15" si="1">C15*(SUM(G15:G23)+I15+K15)</f>
        <v>0</v>
      </c>
    </row>
    <row r="16" spans="1:12" x14ac:dyDescent="0.25">
      <c r="A16" s="41"/>
      <c r="B16" s="43"/>
      <c r="C16" s="43"/>
      <c r="D16" s="6"/>
      <c r="E16" s="3" t="s">
        <v>17</v>
      </c>
      <c r="F16" s="15"/>
      <c r="G16" s="16">
        <f t="shared" si="0"/>
        <v>0</v>
      </c>
      <c r="H16" s="36"/>
      <c r="I16" s="38"/>
      <c r="J16" s="36"/>
      <c r="K16" s="35"/>
      <c r="L16" s="35"/>
    </row>
    <row r="17" spans="1:12" x14ac:dyDescent="0.25">
      <c r="A17" s="41"/>
      <c r="B17" s="43"/>
      <c r="C17" s="43"/>
      <c r="D17" s="6"/>
      <c r="E17" s="3" t="s">
        <v>18</v>
      </c>
      <c r="F17" s="15"/>
      <c r="G17" s="16">
        <f t="shared" si="0"/>
        <v>0</v>
      </c>
      <c r="H17" s="36"/>
      <c r="I17" s="38"/>
      <c r="J17" s="36"/>
      <c r="K17" s="35"/>
      <c r="L17" s="35"/>
    </row>
    <row r="18" spans="1:12" x14ac:dyDescent="0.25">
      <c r="A18" s="41"/>
      <c r="B18" s="43"/>
      <c r="C18" s="43"/>
      <c r="D18" s="6"/>
      <c r="E18" s="3" t="s">
        <v>19</v>
      </c>
      <c r="F18" s="15"/>
      <c r="G18" s="16">
        <f t="shared" si="0"/>
        <v>0</v>
      </c>
      <c r="H18" s="36"/>
      <c r="I18" s="38"/>
      <c r="J18" s="36"/>
      <c r="K18" s="35"/>
      <c r="L18" s="35"/>
    </row>
    <row r="19" spans="1:12" x14ac:dyDescent="0.25">
      <c r="A19" s="41"/>
      <c r="B19" s="43"/>
      <c r="C19" s="43"/>
      <c r="D19" s="6"/>
      <c r="E19" s="3" t="s">
        <v>20</v>
      </c>
      <c r="F19" s="15"/>
      <c r="G19" s="16">
        <f t="shared" si="0"/>
        <v>0</v>
      </c>
      <c r="H19" s="36"/>
      <c r="I19" s="38"/>
      <c r="J19" s="36"/>
      <c r="K19" s="35"/>
      <c r="L19" s="35"/>
    </row>
    <row r="20" spans="1:12" x14ac:dyDescent="0.25">
      <c r="A20" s="41"/>
      <c r="B20" s="43"/>
      <c r="C20" s="43"/>
      <c r="D20" s="6"/>
      <c r="E20" s="3" t="s">
        <v>21</v>
      </c>
      <c r="F20" s="15"/>
      <c r="G20" s="16">
        <f t="shared" si="0"/>
        <v>0</v>
      </c>
      <c r="H20" s="36"/>
      <c r="I20" s="38"/>
      <c r="J20" s="36"/>
      <c r="K20" s="35"/>
      <c r="L20" s="35"/>
    </row>
    <row r="21" spans="1:12" x14ac:dyDescent="0.25">
      <c r="A21" s="41"/>
      <c r="B21" s="43"/>
      <c r="C21" s="43"/>
      <c r="D21" s="6"/>
      <c r="E21" s="3" t="s">
        <v>22</v>
      </c>
      <c r="F21" s="15"/>
      <c r="G21" s="16">
        <f t="shared" si="0"/>
        <v>0</v>
      </c>
      <c r="H21" s="36"/>
      <c r="I21" s="38"/>
      <c r="J21" s="36"/>
      <c r="K21" s="35"/>
      <c r="L21" s="35"/>
    </row>
    <row r="22" spans="1:12" x14ac:dyDescent="0.25">
      <c r="A22" s="41"/>
      <c r="B22" s="43"/>
      <c r="C22" s="43"/>
      <c r="D22" s="6"/>
      <c r="E22" s="3" t="s">
        <v>23</v>
      </c>
      <c r="F22" s="15"/>
      <c r="G22" s="16">
        <f t="shared" si="0"/>
        <v>0</v>
      </c>
      <c r="H22" s="36"/>
      <c r="I22" s="38"/>
      <c r="J22" s="36"/>
      <c r="K22" s="35"/>
      <c r="L22" s="35"/>
    </row>
    <row r="23" spans="1:12" x14ac:dyDescent="0.25">
      <c r="A23" s="41"/>
      <c r="B23" s="43"/>
      <c r="C23" s="43"/>
      <c r="D23" s="6"/>
      <c r="E23" s="3" t="s">
        <v>24</v>
      </c>
      <c r="F23" s="15"/>
      <c r="G23" s="16">
        <f t="shared" si="0"/>
        <v>0</v>
      </c>
      <c r="H23" s="36"/>
      <c r="I23" s="39"/>
      <c r="J23" s="36"/>
      <c r="K23" s="35"/>
      <c r="L23" s="35"/>
    </row>
    <row r="24" spans="1:12" x14ac:dyDescent="0.25">
      <c r="A24" s="40">
        <v>3</v>
      </c>
      <c r="B24" s="42"/>
      <c r="C24" s="42"/>
      <c r="D24" s="6"/>
      <c r="E24" s="3" t="s">
        <v>16</v>
      </c>
      <c r="F24" s="15"/>
      <c r="G24" s="16">
        <f t="shared" si="0"/>
        <v>0</v>
      </c>
      <c r="H24" s="36"/>
      <c r="I24" s="37">
        <f>16*H24</f>
        <v>0</v>
      </c>
      <c r="J24" s="36"/>
      <c r="K24" s="35">
        <f>80*J24</f>
        <v>0</v>
      </c>
      <c r="L24" s="35">
        <f t="shared" ref="L24" si="2">C24*(SUM(G24:G32)+I24+K24)</f>
        <v>0</v>
      </c>
    </row>
    <row r="25" spans="1:12" x14ac:dyDescent="0.25">
      <c r="A25" s="41"/>
      <c r="B25" s="43"/>
      <c r="C25" s="43"/>
      <c r="D25" s="6"/>
      <c r="E25" s="3" t="s">
        <v>17</v>
      </c>
      <c r="F25" s="15"/>
      <c r="G25" s="16">
        <f t="shared" si="0"/>
        <v>0</v>
      </c>
      <c r="H25" s="36"/>
      <c r="I25" s="38"/>
      <c r="J25" s="36"/>
      <c r="K25" s="35"/>
      <c r="L25" s="35"/>
    </row>
    <row r="26" spans="1:12" x14ac:dyDescent="0.25">
      <c r="A26" s="41"/>
      <c r="B26" s="43"/>
      <c r="C26" s="43"/>
      <c r="D26" s="6"/>
      <c r="E26" s="3" t="s">
        <v>18</v>
      </c>
      <c r="F26" s="15"/>
      <c r="G26" s="16">
        <f t="shared" si="0"/>
        <v>0</v>
      </c>
      <c r="H26" s="36"/>
      <c r="I26" s="38"/>
      <c r="J26" s="36"/>
      <c r="K26" s="35"/>
      <c r="L26" s="35"/>
    </row>
    <row r="27" spans="1:12" x14ac:dyDescent="0.25">
      <c r="A27" s="41"/>
      <c r="B27" s="43"/>
      <c r="C27" s="43"/>
      <c r="D27" s="6"/>
      <c r="E27" s="3" t="s">
        <v>19</v>
      </c>
      <c r="F27" s="15"/>
      <c r="G27" s="16">
        <f t="shared" si="0"/>
        <v>0</v>
      </c>
      <c r="H27" s="36"/>
      <c r="I27" s="38"/>
      <c r="J27" s="36"/>
      <c r="K27" s="35"/>
      <c r="L27" s="35"/>
    </row>
    <row r="28" spans="1:12" x14ac:dyDescent="0.25">
      <c r="A28" s="41"/>
      <c r="B28" s="43"/>
      <c r="C28" s="43"/>
      <c r="D28" s="6"/>
      <c r="E28" s="3" t="s">
        <v>20</v>
      </c>
      <c r="F28" s="15"/>
      <c r="G28" s="16">
        <f t="shared" si="0"/>
        <v>0</v>
      </c>
      <c r="H28" s="36"/>
      <c r="I28" s="38"/>
      <c r="J28" s="36"/>
      <c r="K28" s="35"/>
      <c r="L28" s="35"/>
    </row>
    <row r="29" spans="1:12" x14ac:dyDescent="0.25">
      <c r="A29" s="41"/>
      <c r="B29" s="43"/>
      <c r="C29" s="43"/>
      <c r="D29" s="6"/>
      <c r="E29" s="3" t="s">
        <v>21</v>
      </c>
      <c r="F29" s="15"/>
      <c r="G29" s="16">
        <f t="shared" si="0"/>
        <v>0</v>
      </c>
      <c r="H29" s="36"/>
      <c r="I29" s="38"/>
      <c r="J29" s="36"/>
      <c r="K29" s="35"/>
      <c r="L29" s="35"/>
    </row>
    <row r="30" spans="1:12" x14ac:dyDescent="0.25">
      <c r="A30" s="41"/>
      <c r="B30" s="43"/>
      <c r="C30" s="43"/>
      <c r="D30" s="6"/>
      <c r="E30" s="3" t="s">
        <v>22</v>
      </c>
      <c r="F30" s="15"/>
      <c r="G30" s="16">
        <f t="shared" si="0"/>
        <v>0</v>
      </c>
      <c r="H30" s="36"/>
      <c r="I30" s="38"/>
      <c r="J30" s="36"/>
      <c r="K30" s="35"/>
      <c r="L30" s="35"/>
    </row>
    <row r="31" spans="1:12" x14ac:dyDescent="0.25">
      <c r="A31" s="41"/>
      <c r="B31" s="43"/>
      <c r="C31" s="43"/>
      <c r="D31" s="6"/>
      <c r="E31" s="3" t="s">
        <v>23</v>
      </c>
      <c r="F31" s="15"/>
      <c r="G31" s="16">
        <f t="shared" si="0"/>
        <v>0</v>
      </c>
      <c r="H31" s="36"/>
      <c r="I31" s="38"/>
      <c r="J31" s="36"/>
      <c r="K31" s="35"/>
      <c r="L31" s="35"/>
    </row>
    <row r="32" spans="1:12" x14ac:dyDescent="0.25">
      <c r="A32" s="41"/>
      <c r="B32" s="43"/>
      <c r="C32" s="43"/>
      <c r="D32" s="6"/>
      <c r="E32" s="3" t="s">
        <v>24</v>
      </c>
      <c r="F32" s="15"/>
      <c r="G32" s="16">
        <f t="shared" si="0"/>
        <v>0</v>
      </c>
      <c r="H32" s="36"/>
      <c r="I32" s="39"/>
      <c r="J32" s="36"/>
      <c r="K32" s="35"/>
      <c r="L32" s="35"/>
    </row>
    <row r="33" spans="1:12" x14ac:dyDescent="0.25">
      <c r="A33" s="45" t="s">
        <v>25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18">
        <f>SUM(L6:L32)</f>
        <v>0</v>
      </c>
    </row>
  </sheetData>
  <mergeCells count="26">
    <mergeCell ref="A33:K33"/>
    <mergeCell ref="J24:J32"/>
    <mergeCell ref="K24:K32"/>
    <mergeCell ref="H15:H23"/>
    <mergeCell ref="I15:I23"/>
    <mergeCell ref="J15:J23"/>
    <mergeCell ref="K15:K23"/>
    <mergeCell ref="B24:B32"/>
    <mergeCell ref="A1:L1"/>
    <mergeCell ref="L15:L23"/>
    <mergeCell ref="H6:H14"/>
    <mergeCell ref="A15:A23"/>
    <mergeCell ref="C15:C23"/>
    <mergeCell ref="A6:A14"/>
    <mergeCell ref="C6:C14"/>
    <mergeCell ref="B6:B14"/>
    <mergeCell ref="B15:B23"/>
    <mergeCell ref="J6:J14"/>
    <mergeCell ref="K6:K14"/>
    <mergeCell ref="I6:I14"/>
    <mergeCell ref="L6:L14"/>
    <mergeCell ref="H24:H32"/>
    <mergeCell ref="I24:I32"/>
    <mergeCell ref="A24:A32"/>
    <mergeCell ref="C24:C32"/>
    <mergeCell ref="L24:L32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workbookViewId="0">
      <selection activeCell="G24" sqref="G24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44" t="s">
        <v>26</v>
      </c>
      <c r="C2" s="44"/>
      <c r="D2" s="44"/>
      <c r="E2" s="44"/>
      <c r="F2" s="44"/>
      <c r="G2" s="44"/>
      <c r="H2" s="44"/>
    </row>
    <row r="3" spans="2:12" ht="18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17" customHeight="1" x14ac:dyDescent="0.3">
      <c r="B4" s="1" t="s">
        <v>1</v>
      </c>
      <c r="C4" s="1"/>
      <c r="D4" s="1"/>
      <c r="E4" s="2" t="s">
        <v>2</v>
      </c>
      <c r="F4" s="20" t="s">
        <v>3</v>
      </c>
      <c r="G4" s="27" t="s">
        <v>27</v>
      </c>
      <c r="H4" s="26"/>
      <c r="I4" s="26"/>
      <c r="J4" s="20"/>
      <c r="K4" s="27"/>
      <c r="L4" s="26"/>
    </row>
    <row r="6" spans="2:12" x14ac:dyDescent="0.25">
      <c r="B6" s="49" t="s">
        <v>28</v>
      </c>
      <c r="C6" s="49" t="s">
        <v>29</v>
      </c>
      <c r="D6" s="49" t="s">
        <v>30</v>
      </c>
      <c r="E6" s="46" t="s">
        <v>31</v>
      </c>
      <c r="F6" s="47"/>
      <c r="G6" s="47"/>
      <c r="H6" s="48"/>
      <c r="I6" s="46" t="s">
        <v>32</v>
      </c>
      <c r="J6" s="47"/>
      <c r="K6" s="47"/>
      <c r="L6" s="48"/>
    </row>
    <row r="7" spans="2:12" ht="45" x14ac:dyDescent="0.25">
      <c r="B7" s="49"/>
      <c r="C7" s="49"/>
      <c r="D7" s="49"/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33</v>
      </c>
      <c r="J7" s="17" t="s">
        <v>34</v>
      </c>
      <c r="K7" s="17" t="s">
        <v>35</v>
      </c>
      <c r="L7" s="17" t="s">
        <v>36</v>
      </c>
    </row>
    <row r="8" spans="2:12" x14ac:dyDescent="0.25">
      <c r="B8" s="28"/>
      <c r="C8" s="28"/>
      <c r="D8" s="28"/>
      <c r="E8" s="29"/>
      <c r="F8" s="30"/>
      <c r="G8" s="31">
        <f t="shared" ref="G8:G14" si="0">F8*E8</f>
        <v>0</v>
      </c>
      <c r="H8" s="32">
        <f t="shared" ref="H8:H14" si="1">E8+G8</f>
        <v>0</v>
      </c>
      <c r="I8" s="33">
        <f t="shared" ref="I8:I14" si="2">D8*E8</f>
        <v>0</v>
      </c>
      <c r="J8" s="34">
        <f t="shared" ref="J8:J14" si="3">F8</f>
        <v>0</v>
      </c>
      <c r="K8" s="31">
        <f t="shared" ref="K8:K14" si="4">J8*I8</f>
        <v>0</v>
      </c>
      <c r="L8" s="32">
        <f t="shared" ref="L8:L14" si="5">I8+K8</f>
        <v>0</v>
      </c>
    </row>
    <row r="9" spans="2:12" x14ac:dyDescent="0.25">
      <c r="B9" s="28"/>
      <c r="C9" s="28"/>
      <c r="D9" s="28"/>
      <c r="E9" s="29"/>
      <c r="F9" s="30"/>
      <c r="G9" s="31">
        <f t="shared" si="0"/>
        <v>0</v>
      </c>
      <c r="H9" s="32">
        <f t="shared" si="1"/>
        <v>0</v>
      </c>
      <c r="I9" s="33">
        <f t="shared" si="2"/>
        <v>0</v>
      </c>
      <c r="J9" s="34">
        <f t="shared" si="3"/>
        <v>0</v>
      </c>
      <c r="K9" s="31">
        <f t="shared" si="4"/>
        <v>0</v>
      </c>
      <c r="L9" s="32">
        <f t="shared" si="5"/>
        <v>0</v>
      </c>
    </row>
    <row r="10" spans="2:12" x14ac:dyDescent="0.25">
      <c r="B10" s="28"/>
      <c r="C10" s="28"/>
      <c r="D10" s="28"/>
      <c r="E10" s="29"/>
      <c r="F10" s="30"/>
      <c r="G10" s="31">
        <f t="shared" si="0"/>
        <v>0</v>
      </c>
      <c r="H10" s="32">
        <f t="shared" si="1"/>
        <v>0</v>
      </c>
      <c r="I10" s="33">
        <f t="shared" si="2"/>
        <v>0</v>
      </c>
      <c r="J10" s="34">
        <f t="shared" si="3"/>
        <v>0</v>
      </c>
      <c r="K10" s="31">
        <f t="shared" si="4"/>
        <v>0</v>
      </c>
      <c r="L10" s="32">
        <f t="shared" si="5"/>
        <v>0</v>
      </c>
    </row>
    <row r="11" spans="2:12" x14ac:dyDescent="0.25">
      <c r="B11" s="28"/>
      <c r="C11" s="28"/>
      <c r="D11" s="28"/>
      <c r="E11" s="29"/>
      <c r="F11" s="30"/>
      <c r="G11" s="31">
        <f t="shared" si="0"/>
        <v>0</v>
      </c>
      <c r="H11" s="32">
        <f t="shared" si="1"/>
        <v>0</v>
      </c>
      <c r="I11" s="33">
        <f t="shared" si="2"/>
        <v>0</v>
      </c>
      <c r="J11" s="34">
        <f t="shared" si="3"/>
        <v>0</v>
      </c>
      <c r="K11" s="31">
        <f t="shared" si="4"/>
        <v>0</v>
      </c>
      <c r="L11" s="32">
        <f t="shared" si="5"/>
        <v>0</v>
      </c>
    </row>
    <row r="12" spans="2:12" x14ac:dyDescent="0.25">
      <c r="B12" s="28"/>
      <c r="C12" s="28"/>
      <c r="D12" s="28"/>
      <c r="E12" s="29"/>
      <c r="F12" s="30"/>
      <c r="G12" s="31">
        <f t="shared" si="0"/>
        <v>0</v>
      </c>
      <c r="H12" s="32">
        <f t="shared" si="1"/>
        <v>0</v>
      </c>
      <c r="I12" s="33">
        <f t="shared" si="2"/>
        <v>0</v>
      </c>
      <c r="J12" s="34">
        <f t="shared" si="3"/>
        <v>0</v>
      </c>
      <c r="K12" s="31">
        <f t="shared" si="4"/>
        <v>0</v>
      </c>
      <c r="L12" s="32">
        <f t="shared" si="5"/>
        <v>0</v>
      </c>
    </row>
    <row r="13" spans="2:12" x14ac:dyDescent="0.25">
      <c r="B13" s="28"/>
      <c r="C13" s="28"/>
      <c r="D13" s="28"/>
      <c r="E13" s="29"/>
      <c r="F13" s="30"/>
      <c r="G13" s="31">
        <f t="shared" si="0"/>
        <v>0</v>
      </c>
      <c r="H13" s="32">
        <f t="shared" si="1"/>
        <v>0</v>
      </c>
      <c r="I13" s="33">
        <f t="shared" si="2"/>
        <v>0</v>
      </c>
      <c r="J13" s="34">
        <f t="shared" si="3"/>
        <v>0</v>
      </c>
      <c r="K13" s="31">
        <f t="shared" si="4"/>
        <v>0</v>
      </c>
      <c r="L13" s="32">
        <f t="shared" si="5"/>
        <v>0</v>
      </c>
    </row>
    <row r="14" spans="2:12" x14ac:dyDescent="0.25">
      <c r="B14" s="28"/>
      <c r="C14" s="28"/>
      <c r="D14" s="28"/>
      <c r="E14" s="29"/>
      <c r="F14" s="30"/>
      <c r="G14" s="31">
        <f t="shared" si="0"/>
        <v>0</v>
      </c>
      <c r="H14" s="32">
        <f t="shared" si="1"/>
        <v>0</v>
      </c>
      <c r="I14" s="33">
        <f t="shared" si="2"/>
        <v>0</v>
      </c>
      <c r="J14" s="34">
        <f t="shared" si="3"/>
        <v>0</v>
      </c>
      <c r="K14" s="31">
        <f t="shared" si="4"/>
        <v>0</v>
      </c>
      <c r="L14" s="32">
        <f t="shared" si="5"/>
        <v>0</v>
      </c>
    </row>
    <row r="15" spans="2:12" x14ac:dyDescent="0.25">
      <c r="B15" s="28"/>
      <c r="C15" s="28"/>
      <c r="D15" s="28"/>
      <c r="E15" s="29"/>
      <c r="F15" s="30"/>
      <c r="G15" s="31">
        <f>F15*E15</f>
        <v>0</v>
      </c>
      <c r="H15" s="32">
        <f>E15+G15</f>
        <v>0</v>
      </c>
      <c r="I15" s="33">
        <f>D15*E15</f>
        <v>0</v>
      </c>
      <c r="J15" s="34">
        <f>F15</f>
        <v>0</v>
      </c>
      <c r="K15" s="31">
        <f>J15*I15</f>
        <v>0</v>
      </c>
      <c r="L15" s="32">
        <f>I15+K15</f>
        <v>0</v>
      </c>
    </row>
    <row r="16" spans="2:12" x14ac:dyDescent="0.25">
      <c r="B16" s="28"/>
      <c r="C16" s="28"/>
      <c r="D16" s="28"/>
      <c r="E16" s="29"/>
      <c r="F16" s="30"/>
      <c r="G16" s="31">
        <f>F16*E16</f>
        <v>0</v>
      </c>
      <c r="H16" s="32">
        <f>E16+G16</f>
        <v>0</v>
      </c>
      <c r="I16" s="33">
        <f>D16*E16</f>
        <v>0</v>
      </c>
      <c r="J16" s="34">
        <f>F16</f>
        <v>0</v>
      </c>
      <c r="K16" s="31">
        <f>J16*I16</f>
        <v>0</v>
      </c>
      <c r="L16" s="32">
        <f>I16+K16</f>
        <v>0</v>
      </c>
    </row>
    <row r="17" spans="2:12" x14ac:dyDescent="0.25">
      <c r="B17" s="21" t="s">
        <v>37</v>
      </c>
      <c r="C17" s="21"/>
      <c r="D17" s="21"/>
      <c r="E17" s="23" t="s">
        <v>38</v>
      </c>
      <c r="F17" s="23" t="s">
        <v>38</v>
      </c>
      <c r="G17" s="24" t="s">
        <v>38</v>
      </c>
      <c r="H17" s="25" t="s">
        <v>38</v>
      </c>
      <c r="I17" s="22">
        <f>SUM(I8:I16)</f>
        <v>0</v>
      </c>
      <c r="J17" s="23" t="s">
        <v>38</v>
      </c>
      <c r="K17" s="24" t="s">
        <v>38</v>
      </c>
      <c r="L17" s="25" t="s">
        <v>38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E17:F17 F15:F16 J8:J17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C9" sqref="C9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44" t="s">
        <v>39</v>
      </c>
      <c r="C2" s="44"/>
      <c r="D2" s="44"/>
      <c r="E2" s="44"/>
      <c r="F2" s="44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1</v>
      </c>
      <c r="C4" s="2" t="s">
        <v>40</v>
      </c>
      <c r="D4" s="20" t="s">
        <v>3</v>
      </c>
      <c r="E4" s="26"/>
      <c r="F4" s="26"/>
    </row>
    <row r="6" spans="2:6" ht="45" x14ac:dyDescent="0.25">
      <c r="B6" s="7"/>
      <c r="C6" s="17" t="s">
        <v>33</v>
      </c>
      <c r="D6" s="17" t="s">
        <v>34</v>
      </c>
      <c r="E6" s="17" t="s">
        <v>35</v>
      </c>
      <c r="F6" s="17" t="s">
        <v>36</v>
      </c>
    </row>
    <row r="7" spans="2:6" x14ac:dyDescent="0.25">
      <c r="B7" s="8" t="s">
        <v>41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32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42</v>
      </c>
      <c r="C9" s="14">
        <f>'Pozáruční servis'!L33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37</v>
      </c>
      <c r="C10" s="22">
        <f>SUM(C7:C9)</f>
        <v>0</v>
      </c>
      <c r="D10" s="23" t="s">
        <v>38</v>
      </c>
      <c r="E10" s="24" t="s">
        <v>38</v>
      </c>
      <c r="F10" s="25" t="s">
        <v>38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D7:D10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68527DE822C40AEC34F27B881A1A2" ma:contentTypeVersion="2" ma:contentTypeDescription="Vytvoří nový dokument" ma:contentTypeScope="" ma:versionID="d482bfbc28949b454e3b045c8ee07a3a">
  <xsd:schema xmlns:xsd="http://www.w3.org/2001/XMLSchema" xmlns:xs="http://www.w3.org/2001/XMLSchema" xmlns:p="http://schemas.microsoft.com/office/2006/metadata/properties" xmlns:ns2="78c52381-f758-41be-8546-d878b91803ec" targetNamespace="http://schemas.microsoft.com/office/2006/metadata/properties" ma:root="true" ma:fieldsID="581495afac2800ac615c8cd216c0c41f" ns2:_="">
    <xsd:import namespace="78c52381-f758-41be-8546-d878b91803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52381-f758-41be-8546-d878b9180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D8BEBC-45B2-4FD2-9D1D-2474A0B1E5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c52381-f758-41be-8546-d878b91803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39CCF0-F986-4C8F-8B7F-AE8129D5CE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153C11-D2CB-4CA9-AA54-C02DC055686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Stravová Michaela</cp:lastModifiedBy>
  <cp:revision/>
  <dcterms:created xsi:type="dcterms:W3CDTF">2020-09-11T14:31:09Z</dcterms:created>
  <dcterms:modified xsi:type="dcterms:W3CDTF">2023-09-01T12:19:32Z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0x0101009B868527DE822C40AEC34F27B881A1A2</vt:lpwstr>
  </property>
  <property fmtid="{D5CDD505-2E9C-101B-9397-08002B2CF9AE}" pid="3" name="Order">
    <vt:r8>109200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