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0"/>
  </bookViews>
  <sheets>
    <sheet name="Cenová nabídka" sheetId="2" r:id="rId1"/>
  </sheets>
  <definedNames>
    <definedName name="_xlnm.Print_Titles" localSheetId="0">'Cenová nabídka'!$1:$1</definedName>
  </definedNames>
  <calcPr calcId="162913"/>
</workbook>
</file>

<file path=xl/sharedStrings.xml><?xml version="1.0" encoding="utf-8"?>
<sst xmlns="http://schemas.openxmlformats.org/spreadsheetml/2006/main" count="106" uniqueCount="81">
  <si>
    <t>Popis</t>
  </si>
  <si>
    <t>Mj</t>
  </si>
  <si>
    <t>1.</t>
  </si>
  <si>
    <t>1.1</t>
  </si>
  <si>
    <t>1.2</t>
  </si>
  <si>
    <t>1.3</t>
  </si>
  <si>
    <t>2.</t>
  </si>
  <si>
    <t>Příplatky k ochranným plátům a pásům</t>
  </si>
  <si>
    <t>2.1</t>
  </si>
  <si>
    <t>2.2</t>
  </si>
  <si>
    <t>bm</t>
  </si>
  <si>
    <t>Příplatek za ohyb do tvaru "L"</t>
  </si>
  <si>
    <t>Příplatek za ohyb do tvaru "U"</t>
  </si>
  <si>
    <t>2.3</t>
  </si>
  <si>
    <t>Příplatek za ohyb do tvaru "Z"</t>
  </si>
  <si>
    <t>2.4</t>
  </si>
  <si>
    <t>Příplatek za frézování tvarů (např. Vlna, Kruh, Kruhová výseč)</t>
  </si>
  <si>
    <t>2.5</t>
  </si>
  <si>
    <t>Sražení a začištění hran</t>
  </si>
  <si>
    <t>2.6</t>
  </si>
  <si>
    <t>3.</t>
  </si>
  <si>
    <t>3.1</t>
  </si>
  <si>
    <t>Šířka nárazového pásu 100 mm</t>
  </si>
  <si>
    <t>Šířka nárazového pásu 150 mm</t>
  </si>
  <si>
    <t>3.2</t>
  </si>
  <si>
    <t>3.3</t>
  </si>
  <si>
    <t>3.4</t>
  </si>
  <si>
    <t>Šířka nárazového pásu 200 mm</t>
  </si>
  <si>
    <t>Šířka nárazového pásu 300 mm</t>
  </si>
  <si>
    <t>4.</t>
  </si>
  <si>
    <t>4.1</t>
  </si>
  <si>
    <t>4.2</t>
  </si>
  <si>
    <t>4.3</t>
  </si>
  <si>
    <t>4.4</t>
  </si>
  <si>
    <t>5.</t>
  </si>
  <si>
    <t>5.1</t>
  </si>
  <si>
    <t>5.2</t>
  </si>
  <si>
    <t>5.3</t>
  </si>
  <si>
    <t xml:space="preserve">Rohový kryt o stejných stranách o minimálním rozměru 50 mm </t>
  </si>
  <si>
    <t xml:space="preserve">Rohový kryt o stejných stranách o minimálním rozměru 75 mm </t>
  </si>
  <si>
    <t>6.</t>
  </si>
  <si>
    <t>6.1</t>
  </si>
  <si>
    <t>6.2</t>
  </si>
  <si>
    <t>Nárazové svodidlo zaobleného tvaru o minimální šířce 200 mm</t>
  </si>
  <si>
    <t xml:space="preserve">Nárazové svodidlo zaobleného tvaru o minimální šířce 125 mm </t>
  </si>
  <si>
    <t>Ploché nárazové svodidlo obdelníkového tvaru minimální šířky 200 mm</t>
  </si>
  <si>
    <t>7.</t>
  </si>
  <si>
    <t>Trojhrané madlo o šířce 40 mm</t>
  </si>
  <si>
    <t>Kulaté madlo o průměru 40 mm</t>
  </si>
  <si>
    <t>Oválné madlo o šířce 38 mm</t>
  </si>
  <si>
    <t>7.1</t>
  </si>
  <si>
    <t>7.2</t>
  </si>
  <si>
    <t>7.3</t>
  </si>
  <si>
    <t xml:space="preserve">Rohový kryt L-profil o stejných stranách 30 mm </t>
  </si>
  <si>
    <t xml:space="preserve">Rohový kryt L-profil o stejných stranách 50 mm </t>
  </si>
  <si>
    <t xml:space="preserve">Rohový kryt L-profil o stejných stranách 75 mm </t>
  </si>
  <si>
    <t>Variabilní rohový kryt L-profil o stejných stranách 50 mm, pro nepravoůhlé rohy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</si>
  <si>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</si>
  <si>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Předpokládané množství MJ</t>
  </si>
  <si>
    <t>Celková nabídková cena bez DPH</t>
  </si>
  <si>
    <t>DPH 21 %</t>
  </si>
  <si>
    <t>Celková nabídková cena s DPH</t>
  </si>
  <si>
    <t>Instrukce k vyplnění</t>
  </si>
  <si>
    <t>2. Dodavatel není oprávněn provádět jiné zásahy do tabulky než shora uvedené.</t>
  </si>
  <si>
    <t>4. Uvedené předpokládané množství odpovídá předpokladu zadavatele za 3 roky.</t>
  </si>
  <si>
    <t>Cena předpokládaného množství MJ (Kč bez DPH)</t>
  </si>
  <si>
    <t>Cena 1 MJ (Kč bez DPH)</t>
  </si>
  <si>
    <t>1. Dodavatel je povinen vyplnit cenu 1 MJ Zboží v Kč bez DPH u každé z požadovaných položek (viz žlutě označená pole ve sloupci E).</t>
  </si>
  <si>
    <t>3. Po vyplnění cen 1 MJ Zboží v Kč bez DPH u každé z požadovaných položek dojde k automatickému vypočtení celkové nabídkové ceny v poli F38, která je předmětem hodnocení nabídek.</t>
  </si>
  <si>
    <t>Nadstandardní tmelení (např. spodní část styku plátu a nerovného soklu)</t>
  </si>
  <si>
    <t>Variabilní rohový kryt o stejných stranách o minimálním rozměru 75 mm , pro nepravoúhlé rohy</t>
  </si>
  <si>
    <t>Ochranná svodidla tvořené hliníkovým profilem a tlumičem nárazů s krytem z nárazuvzdorného jemně strukturovaného neporézního matného celoprobarvaného materiálu na bázi akrylvinylové pryskyřice. Materiál je odolný proti desinfekčním prostředkům*. Součástí svodidla jsou rohové koncove profily a vnější rohové profily.</t>
  </si>
  <si>
    <r>
      <t>Madla tvořené hliníkovým profilem s hladkým krytem z neporé</t>
    </r>
    <r>
      <rPr>
        <sz val="11"/>
        <color theme="1"/>
        <rFont val="Calibri"/>
        <family val="2"/>
        <scheme val="minor"/>
      </rPr>
      <t>zního matného celoprobarvaného materiálu na bázi akrylvinylové pryskyřice. Materiál je odolný proti desinfekčním prostředkům*. Součástí madla jsou rohové koncovky, konzoly a vnější a vnitřní rohy.</t>
    </r>
  </si>
  <si>
    <t>* Mycí a dezinfekční program kupujícího (včetně informace o používaných dezinfekčních prostředcích) je uveden v druhé části přílohy č. 1 smlouvy</t>
  </si>
  <si>
    <r>
      <t>Tloušťka plátů a pásů 1,0 mm</t>
    </r>
    <r>
      <rPr>
        <sz val="11"/>
        <color rgb="FFFF0000"/>
        <rFont val="Calibri"/>
        <family val="2"/>
        <scheme val="minor"/>
      </rPr>
      <t xml:space="preserve"> (± 10 %)</t>
    </r>
  </si>
  <si>
    <r>
      <t xml:space="preserve">Tloušťka plátů a pásů 1,5 mm   </t>
    </r>
    <r>
      <rPr>
        <sz val="11"/>
        <color rgb="FFFF0000"/>
        <rFont val="Calibri"/>
        <family val="2"/>
        <scheme val="minor"/>
      </rPr>
      <t>(± 10 %)</t>
    </r>
  </si>
  <si>
    <r>
      <t xml:space="preserve">Tloušťka plátů a pásů 2,0 mm  </t>
    </r>
    <r>
      <rPr>
        <sz val="11"/>
        <color rgb="FFFF0000"/>
        <rFont val="Calibri"/>
        <family val="2"/>
        <scheme val="minor"/>
      </rPr>
      <t>(± 10 %)</t>
    </r>
  </si>
  <si>
    <r>
      <t xml:space="preserve">Ochranné nárazové pásy na stěny z jemně strukturovaného neporézního matného celoprobarvaného materiálu na bázi akrylvinylové pryskyřice. Materiál je odolný proti desinfekčním prostředkům*. Pásy mají zaoblenou spodní a horní hranu, tloušťka materiálu je 3,0 mm  </t>
    </r>
    <r>
      <rPr>
        <sz val="11"/>
        <color rgb="FFFF0000"/>
        <rFont val="Calibri"/>
        <family val="2"/>
        <scheme val="minor"/>
      </rPr>
      <t>(± 10 %)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</si>
  <si>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Ochranné rohy z nárazuvzdorného jemně strukturovaného neporázního matného celoprobarvaného materiálu na bázi akrylvinylové pryskyřice. Materiál je odolný proti desinfekčním prostředkům*. Roh tvořený L-profilem o tloušťce materiálu 3,0 mm  </t>
    </r>
    <r>
      <rPr>
        <sz val="11"/>
        <color rgb="FFFF0000"/>
        <rFont val="Calibri"/>
        <family val="2"/>
        <scheme val="minor"/>
      </rPr>
      <t>(± 10 %)</t>
    </r>
    <r>
      <rPr>
        <sz val="11"/>
        <color theme="1"/>
        <rFont val="Calibri"/>
        <family val="2"/>
        <scheme val="minor"/>
      </rPr>
      <t>.</t>
    </r>
  </si>
  <si>
    <r>
      <t xml:space="preserve">Ochranné rohy tvořené hliníkouvou kostrou s krytem z nárazuvzdorného jemně strukturovaného neporézního matného celoprobarvaného materiálu na bázi akrylvinylové pryskyřice. Materiál je odolný proti desinfekčním prostředkům*. Kryt rohu tvořený L-profilem o tloušťce materiálu 2,0 mm  </t>
    </r>
    <r>
      <rPr>
        <sz val="11"/>
        <color rgb="FFFF0000"/>
        <rFont val="Calibri"/>
        <family val="2"/>
        <scheme val="minor"/>
      </rPr>
      <t>(± 10 %)</t>
    </r>
    <r>
      <rPr>
        <sz val="11"/>
        <color theme="1"/>
        <rFont val="Calibri"/>
        <family val="2"/>
        <scheme val="minor"/>
      </rPr>
      <t xml:space="preserve"> s krytkami na horní a spodní straně rohu.</t>
    </r>
  </si>
  <si>
    <r>
      <t xml:space="preserve">Ochranné pláty a pásy na stěny z jemně strukturovaného neporézního matného celoprobarvaného materiálu na bázi akrylvinylové pryskyřice. Materiál je odolný proti desinfekčním prostředkům*. </t>
    </r>
    <r>
      <rPr>
        <sz val="11"/>
        <color rgb="FFFF0000"/>
        <rFont val="Calibri"/>
        <family val="2"/>
        <scheme val="minor"/>
      </rPr>
      <t>Požární odolnost alespoň B-s2, d0.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</si>
</sst>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/>
    <xf numFmtId="49" fontId="0" fillId="0" borderId="4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164" fontId="4" fillId="0" borderId="5" xfId="0" applyNumberFormat="1" applyFont="1" applyBorder="1"/>
    <xf numFmtId="164" fontId="0" fillId="0" borderId="6" xfId="0" applyNumberFormat="1" applyFont="1" applyBorder="1"/>
    <xf numFmtId="49" fontId="0" fillId="0" borderId="7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164" fontId="4" fillId="0" borderId="8" xfId="0" applyNumberFormat="1" applyFont="1" applyBorder="1"/>
    <xf numFmtId="16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164" fontId="4" fillId="0" borderId="10" xfId="0" applyNumberFormat="1" applyFont="1" applyBorder="1"/>
    <xf numFmtId="2" fontId="6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5" fontId="0" fillId="0" borderId="6" xfId="0" applyNumberFormat="1" applyFont="1" applyBorder="1"/>
    <xf numFmtId="165" fontId="7" fillId="0" borderId="9" xfId="0" applyNumberFormat="1" applyFont="1" applyBorder="1"/>
    <xf numFmtId="165" fontId="2" fillId="2" borderId="11" xfId="0" applyNumberFormat="1" applyFont="1" applyFill="1" applyBorder="1"/>
    <xf numFmtId="0" fontId="0" fillId="0" borderId="12" xfId="0" applyFont="1" applyBorder="1"/>
    <xf numFmtId="165" fontId="0" fillId="0" borderId="12" xfId="0" applyNumberFormat="1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Border="1"/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164" fontId="4" fillId="0" borderId="20" xfId="0" applyNumberFormat="1" applyFont="1" applyBorder="1"/>
    <xf numFmtId="164" fontId="0" fillId="0" borderId="21" xfId="0" applyNumberFormat="1" applyFont="1" applyBorder="1"/>
    <xf numFmtId="0" fontId="0" fillId="3" borderId="3" xfId="0" applyFont="1" applyFill="1" applyBorder="1" applyAlignment="1">
      <alignment horizontal="left" indent="2"/>
    </xf>
    <xf numFmtId="49" fontId="0" fillId="0" borderId="22" xfId="0" applyNumberFormat="1" applyFont="1" applyBorder="1" applyAlignment="1">
      <alignment horizontal="center"/>
    </xf>
    <xf numFmtId="0" fontId="0" fillId="0" borderId="19" xfId="0" applyFont="1" applyBorder="1"/>
    <xf numFmtId="0" fontId="0" fillId="3" borderId="23" xfId="0" applyFont="1" applyFill="1" applyBorder="1" applyAlignment="1">
      <alignment horizontal="left" indent="2"/>
    </xf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3" borderId="24" xfId="0" applyFont="1" applyFill="1" applyBorder="1" applyAlignment="1">
      <alignment horizontal="left" wrapText="1"/>
    </xf>
    <xf numFmtId="0" fontId="0" fillId="3" borderId="25" xfId="0" applyFont="1" applyFill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" borderId="28" xfId="0" applyFont="1" applyFill="1" applyBorder="1" applyAlignment="1">
      <alignment horizontal="left" wrapText="1"/>
    </xf>
    <xf numFmtId="0" fontId="0" fillId="3" borderId="28" xfId="0" applyFont="1" applyFill="1" applyBorder="1" applyAlignment="1">
      <alignment horizontal="left" wrapText="1"/>
    </xf>
    <xf numFmtId="49" fontId="8" fillId="0" borderId="29" xfId="0" applyNumberFormat="1" applyFont="1" applyBorder="1" applyAlignment="1">
      <alignment horizontal="left" vertical="center"/>
    </xf>
    <xf numFmtId="0" fontId="0" fillId="0" borderId="20" xfId="0" applyFont="1" applyBorder="1"/>
    <xf numFmtId="0" fontId="0" fillId="0" borderId="5" xfId="0" applyFont="1" applyBorder="1"/>
    <xf numFmtId="0" fontId="0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 topLeftCell="A16">
      <selection activeCell="I11" sqref="I11"/>
    </sheetView>
  </sheetViews>
  <sheetFormatPr defaultColWidth="9.140625" defaultRowHeight="15"/>
  <cols>
    <col min="1" max="1" width="8.8515625" style="24" customWidth="1"/>
    <col min="2" max="2" width="70.8515625" style="24" customWidth="1"/>
    <col min="3" max="3" width="7.421875" style="24" customWidth="1"/>
    <col min="4" max="4" width="15.00390625" style="24" customWidth="1"/>
    <col min="5" max="5" width="12.57421875" style="24" customWidth="1"/>
    <col min="6" max="6" width="25.57421875" style="24" customWidth="1"/>
    <col min="7" max="7" width="9.140625" style="24" customWidth="1"/>
    <col min="8" max="8" width="15.421875" style="24" bestFit="1" customWidth="1"/>
    <col min="9" max="16384" width="9.140625" style="24" customWidth="1"/>
  </cols>
  <sheetData>
    <row r="1" spans="1:7" ht="32.25" customHeight="1" thickBot="1">
      <c r="A1" s="4"/>
      <c r="B1" s="1" t="s">
        <v>0</v>
      </c>
      <c r="C1" s="1" t="s">
        <v>1</v>
      </c>
      <c r="D1" s="2" t="s">
        <v>58</v>
      </c>
      <c r="E1" s="2" t="s">
        <v>66</v>
      </c>
      <c r="F1" s="3" t="s">
        <v>65</v>
      </c>
      <c r="G1" s="27"/>
    </row>
    <row r="2" spans="1:7" ht="31.5" customHeight="1" thickBot="1">
      <c r="A2" s="41" t="s">
        <v>2</v>
      </c>
      <c r="B2" s="71" t="s">
        <v>80</v>
      </c>
      <c r="C2" s="56"/>
      <c r="D2" s="56"/>
      <c r="E2" s="56"/>
      <c r="F2" s="57"/>
      <c r="G2" s="27"/>
    </row>
    <row r="3" spans="1:7" ht="17.25">
      <c r="A3" s="35" t="s">
        <v>3</v>
      </c>
      <c r="B3" s="73" t="s">
        <v>74</v>
      </c>
      <c r="C3" s="37" t="s">
        <v>57</v>
      </c>
      <c r="D3" s="38">
        <v>440</v>
      </c>
      <c r="E3" s="39">
        <v>0</v>
      </c>
      <c r="F3" s="40">
        <f>D3*E3</f>
        <v>0</v>
      </c>
      <c r="G3" s="27"/>
    </row>
    <row r="4" spans="1:7" ht="17.25">
      <c r="A4" s="5" t="s">
        <v>4</v>
      </c>
      <c r="B4" s="74" t="s">
        <v>75</v>
      </c>
      <c r="C4" s="7" t="s">
        <v>57</v>
      </c>
      <c r="D4" s="18">
        <v>120</v>
      </c>
      <c r="E4" s="8">
        <v>0</v>
      </c>
      <c r="F4" s="9">
        <f>D4*E4</f>
        <v>0</v>
      </c>
      <c r="G4" s="27"/>
    </row>
    <row r="5" spans="1:7" ht="18" thickBot="1">
      <c r="A5" s="10" t="s">
        <v>5</v>
      </c>
      <c r="B5" s="75" t="s">
        <v>76</v>
      </c>
      <c r="C5" s="12" t="s">
        <v>57</v>
      </c>
      <c r="D5" s="19">
        <v>120</v>
      </c>
      <c r="E5" s="13">
        <v>0</v>
      </c>
      <c r="F5" s="14">
        <f>D5*E5</f>
        <v>0</v>
      </c>
      <c r="G5" s="27"/>
    </row>
    <row r="6" spans="1:7" ht="15.75" thickBot="1">
      <c r="A6" s="41" t="s">
        <v>6</v>
      </c>
      <c r="B6" s="70" t="s">
        <v>7</v>
      </c>
      <c r="C6" s="56"/>
      <c r="D6" s="56"/>
      <c r="E6" s="56"/>
      <c r="F6" s="57"/>
      <c r="G6" s="27"/>
    </row>
    <row r="7" spans="1:7" ht="15">
      <c r="A7" s="35" t="s">
        <v>8</v>
      </c>
      <c r="B7" s="36" t="s">
        <v>11</v>
      </c>
      <c r="C7" s="37" t="s">
        <v>10</v>
      </c>
      <c r="D7" s="38">
        <v>40</v>
      </c>
      <c r="E7" s="39">
        <v>0</v>
      </c>
      <c r="F7" s="40">
        <f aca="true" t="shared" si="0" ref="F7:F12">D7*E7</f>
        <v>0</v>
      </c>
      <c r="G7" s="27"/>
    </row>
    <row r="8" spans="1:7" ht="15">
      <c r="A8" s="5" t="s">
        <v>9</v>
      </c>
      <c r="B8" s="6" t="s">
        <v>12</v>
      </c>
      <c r="C8" s="7" t="s">
        <v>10</v>
      </c>
      <c r="D8" s="18">
        <v>60</v>
      </c>
      <c r="E8" s="8">
        <v>0</v>
      </c>
      <c r="F8" s="9">
        <f t="shared" si="0"/>
        <v>0</v>
      </c>
      <c r="G8" s="27"/>
    </row>
    <row r="9" spans="1:7" ht="15">
      <c r="A9" s="5" t="s">
        <v>13</v>
      </c>
      <c r="B9" s="6" t="s">
        <v>14</v>
      </c>
      <c r="C9" s="7" t="s">
        <v>10</v>
      </c>
      <c r="D9" s="18">
        <v>30</v>
      </c>
      <c r="E9" s="8">
        <v>0</v>
      </c>
      <c r="F9" s="9">
        <f t="shared" si="0"/>
        <v>0</v>
      </c>
      <c r="G9" s="27"/>
    </row>
    <row r="10" spans="1:7" ht="15">
      <c r="A10" s="5" t="s">
        <v>15</v>
      </c>
      <c r="B10" s="15" t="s">
        <v>16</v>
      </c>
      <c r="C10" s="16" t="s">
        <v>10</v>
      </c>
      <c r="D10" s="20">
        <v>30</v>
      </c>
      <c r="E10" s="17">
        <v>0</v>
      </c>
      <c r="F10" s="9">
        <f t="shared" si="0"/>
        <v>0</v>
      </c>
      <c r="G10" s="27"/>
    </row>
    <row r="11" spans="1:7" ht="15">
      <c r="A11" s="5" t="s">
        <v>17</v>
      </c>
      <c r="B11" s="15" t="s">
        <v>18</v>
      </c>
      <c r="C11" s="16" t="s">
        <v>10</v>
      </c>
      <c r="D11" s="20">
        <v>1400</v>
      </c>
      <c r="E11" s="17">
        <v>0</v>
      </c>
      <c r="F11" s="9">
        <f t="shared" si="0"/>
        <v>0</v>
      </c>
      <c r="G11" s="27"/>
    </row>
    <row r="12" spans="1:7" ht="15.75" thickBot="1">
      <c r="A12" s="10" t="s">
        <v>19</v>
      </c>
      <c r="B12" s="45" t="s">
        <v>69</v>
      </c>
      <c r="C12" s="12" t="s">
        <v>10</v>
      </c>
      <c r="D12" s="19">
        <v>90</v>
      </c>
      <c r="E12" s="13">
        <v>0</v>
      </c>
      <c r="F12" s="14">
        <f t="shared" si="0"/>
        <v>0</v>
      </c>
      <c r="G12" s="27"/>
    </row>
    <row r="13" spans="1:7" ht="30" customHeight="1" thickBot="1">
      <c r="A13" s="41" t="s">
        <v>20</v>
      </c>
      <c r="B13" s="71" t="s">
        <v>77</v>
      </c>
      <c r="C13" s="56"/>
      <c r="D13" s="56"/>
      <c r="E13" s="56"/>
      <c r="F13" s="57"/>
      <c r="G13" s="27"/>
    </row>
    <row r="14" spans="1:7" ht="15">
      <c r="A14" s="35" t="s">
        <v>21</v>
      </c>
      <c r="B14" s="36" t="s">
        <v>22</v>
      </c>
      <c r="C14" s="37" t="s">
        <v>10</v>
      </c>
      <c r="D14" s="38">
        <v>300</v>
      </c>
      <c r="E14" s="39">
        <v>0</v>
      </c>
      <c r="F14" s="40">
        <f>D14*E14</f>
        <v>0</v>
      </c>
      <c r="G14" s="27"/>
    </row>
    <row r="15" spans="1:7" ht="15">
      <c r="A15" s="5" t="s">
        <v>24</v>
      </c>
      <c r="B15" s="6" t="s">
        <v>23</v>
      </c>
      <c r="C15" s="7" t="s">
        <v>10</v>
      </c>
      <c r="D15" s="18">
        <v>90</v>
      </c>
      <c r="E15" s="8">
        <v>0</v>
      </c>
      <c r="F15" s="9">
        <f aca="true" t="shared" si="1" ref="F15:F16">D15*E15</f>
        <v>0</v>
      </c>
      <c r="G15" s="27"/>
    </row>
    <row r="16" spans="1:8" ht="15">
      <c r="A16" s="5" t="s">
        <v>25</v>
      </c>
      <c r="B16" s="6" t="s">
        <v>27</v>
      </c>
      <c r="C16" s="7" t="s">
        <v>10</v>
      </c>
      <c r="D16" s="18">
        <v>110</v>
      </c>
      <c r="E16" s="8">
        <v>0</v>
      </c>
      <c r="F16" s="9">
        <f t="shared" si="1"/>
        <v>0</v>
      </c>
      <c r="G16" s="27"/>
      <c r="H16" s="25"/>
    </row>
    <row r="17" spans="1:7" ht="15.75" thickBot="1">
      <c r="A17" s="10" t="s">
        <v>26</v>
      </c>
      <c r="B17" s="11" t="s">
        <v>28</v>
      </c>
      <c r="C17" s="12" t="s">
        <v>10</v>
      </c>
      <c r="D17" s="19">
        <v>100</v>
      </c>
      <c r="E17" s="13">
        <v>0</v>
      </c>
      <c r="F17" s="14">
        <f>D17*E17</f>
        <v>0</v>
      </c>
      <c r="G17" s="27"/>
    </row>
    <row r="18" spans="1:7" ht="30.75" customHeight="1" thickBot="1">
      <c r="A18" s="41" t="s">
        <v>29</v>
      </c>
      <c r="B18" s="71" t="s">
        <v>78</v>
      </c>
      <c r="C18" s="56"/>
      <c r="D18" s="56"/>
      <c r="E18" s="56"/>
      <c r="F18" s="57"/>
      <c r="G18" s="27"/>
    </row>
    <row r="19" spans="1:7" ht="15">
      <c r="A19" s="35" t="s">
        <v>30</v>
      </c>
      <c r="B19" s="36" t="s">
        <v>53</v>
      </c>
      <c r="C19" s="37" t="s">
        <v>10</v>
      </c>
      <c r="D19" s="38">
        <v>250</v>
      </c>
      <c r="E19" s="39">
        <v>0</v>
      </c>
      <c r="F19" s="40">
        <f>D19*E19</f>
        <v>0</v>
      </c>
      <c r="G19" s="27"/>
    </row>
    <row r="20" spans="1:7" ht="15">
      <c r="A20" s="5" t="s">
        <v>31</v>
      </c>
      <c r="B20" s="6" t="s">
        <v>54</v>
      </c>
      <c r="C20" s="7" t="s">
        <v>10</v>
      </c>
      <c r="D20" s="18">
        <v>250</v>
      </c>
      <c r="E20" s="8">
        <v>0</v>
      </c>
      <c r="F20" s="9">
        <f>D20*E20</f>
        <v>0</v>
      </c>
      <c r="G20" s="27"/>
    </row>
    <row r="21" spans="1:7" ht="15">
      <c r="A21" s="5" t="s">
        <v>32</v>
      </c>
      <c r="B21" s="6" t="s">
        <v>55</v>
      </c>
      <c r="C21" s="7" t="s">
        <v>10</v>
      </c>
      <c r="D21" s="18">
        <v>200</v>
      </c>
      <c r="E21" s="8">
        <v>0</v>
      </c>
      <c r="F21" s="9">
        <f>D21*E21</f>
        <v>0</v>
      </c>
      <c r="G21" s="27"/>
    </row>
    <row r="22" spans="1:7" ht="15.75" thickBot="1">
      <c r="A22" s="10" t="s">
        <v>33</v>
      </c>
      <c r="B22" s="11" t="s">
        <v>56</v>
      </c>
      <c r="C22" s="12" t="s">
        <v>10</v>
      </c>
      <c r="D22" s="19">
        <v>100</v>
      </c>
      <c r="E22" s="13">
        <v>0</v>
      </c>
      <c r="F22" s="14">
        <f>D22*E22</f>
        <v>0</v>
      </c>
      <c r="G22" s="27"/>
    </row>
    <row r="23" spans="1:7" ht="48.75" customHeight="1" thickBot="1">
      <c r="A23" s="41" t="s">
        <v>34</v>
      </c>
      <c r="B23" s="71" t="s">
        <v>79</v>
      </c>
      <c r="C23" s="56"/>
      <c r="D23" s="56"/>
      <c r="E23" s="56"/>
      <c r="F23" s="57"/>
      <c r="G23" s="27"/>
    </row>
    <row r="24" spans="1:7" ht="15">
      <c r="A24" s="35" t="s">
        <v>35</v>
      </c>
      <c r="B24" s="36" t="s">
        <v>38</v>
      </c>
      <c r="C24" s="37" t="s">
        <v>10</v>
      </c>
      <c r="D24" s="38">
        <v>50</v>
      </c>
      <c r="E24" s="39">
        <v>0</v>
      </c>
      <c r="F24" s="40">
        <f>D24*E24</f>
        <v>0</v>
      </c>
      <c r="G24" s="27"/>
    </row>
    <row r="25" spans="1:7" ht="15">
      <c r="A25" s="5" t="s">
        <v>36</v>
      </c>
      <c r="B25" s="6" t="s">
        <v>39</v>
      </c>
      <c r="C25" s="7" t="s">
        <v>10</v>
      </c>
      <c r="D25" s="18">
        <v>100</v>
      </c>
      <c r="E25" s="8">
        <v>0</v>
      </c>
      <c r="F25" s="9">
        <f>D25*E25</f>
        <v>0</v>
      </c>
      <c r="G25" s="27"/>
    </row>
    <row r="26" spans="1:7" ht="30.75" thickBot="1">
      <c r="A26" s="10" t="s">
        <v>37</v>
      </c>
      <c r="B26" s="46" t="s">
        <v>70</v>
      </c>
      <c r="C26" s="12" t="s">
        <v>10</v>
      </c>
      <c r="D26" s="19">
        <v>40</v>
      </c>
      <c r="E26" s="13">
        <v>0</v>
      </c>
      <c r="F26" s="14">
        <f>D26*E26</f>
        <v>0</v>
      </c>
      <c r="G26" s="27"/>
    </row>
    <row r="27" spans="1:7" ht="47.25" customHeight="1" thickBot="1">
      <c r="A27" s="41" t="s">
        <v>40</v>
      </c>
      <c r="B27" s="71" t="s">
        <v>71</v>
      </c>
      <c r="C27" s="56"/>
      <c r="D27" s="56"/>
      <c r="E27" s="56"/>
      <c r="F27" s="57"/>
      <c r="G27" s="27"/>
    </row>
    <row r="28" spans="1:7" ht="15">
      <c r="A28" s="42" t="s">
        <v>41</v>
      </c>
      <c r="B28" s="43" t="s">
        <v>43</v>
      </c>
      <c r="C28" s="37" t="s">
        <v>10</v>
      </c>
      <c r="D28" s="38">
        <v>40</v>
      </c>
      <c r="E28" s="39">
        <v>0</v>
      </c>
      <c r="F28" s="40">
        <f>D28*E28</f>
        <v>0</v>
      </c>
      <c r="G28" s="27"/>
    </row>
    <row r="29" spans="1:7" ht="15">
      <c r="A29" s="30" t="s">
        <v>42</v>
      </c>
      <c r="B29" s="32" t="s">
        <v>44</v>
      </c>
      <c r="C29" s="7" t="s">
        <v>10</v>
      </c>
      <c r="D29" s="18">
        <v>30</v>
      </c>
      <c r="E29" s="8">
        <v>0</v>
      </c>
      <c r="F29" s="9">
        <f>D29*E29</f>
        <v>0</v>
      </c>
      <c r="G29" s="27"/>
    </row>
    <row r="30" spans="1:7" ht="15.75" thickBot="1">
      <c r="A30" s="31" t="s">
        <v>37</v>
      </c>
      <c r="B30" s="33" t="s">
        <v>45</v>
      </c>
      <c r="C30" s="12" t="s">
        <v>10</v>
      </c>
      <c r="D30" s="19">
        <v>30</v>
      </c>
      <c r="E30" s="13">
        <v>0</v>
      </c>
      <c r="F30" s="14">
        <f>D30*E30</f>
        <v>0</v>
      </c>
      <c r="G30" s="27"/>
    </row>
    <row r="31" spans="1:7" ht="30.75" customHeight="1" thickBot="1">
      <c r="A31" s="44" t="s">
        <v>46</v>
      </c>
      <c r="B31" s="71" t="s">
        <v>72</v>
      </c>
      <c r="C31" s="56"/>
      <c r="D31" s="56"/>
      <c r="E31" s="56"/>
      <c r="F31" s="57"/>
      <c r="G31" s="27"/>
    </row>
    <row r="32" spans="1:7" ht="15">
      <c r="A32" s="42" t="s">
        <v>50</v>
      </c>
      <c r="B32" s="43" t="s">
        <v>47</v>
      </c>
      <c r="C32" s="37" t="s">
        <v>10</v>
      </c>
      <c r="D32" s="38">
        <v>40</v>
      </c>
      <c r="E32" s="39">
        <v>0</v>
      </c>
      <c r="F32" s="40">
        <f>D32*E32</f>
        <v>0</v>
      </c>
      <c r="G32" s="27"/>
    </row>
    <row r="33" spans="1:7" ht="15">
      <c r="A33" s="30" t="s">
        <v>51</v>
      </c>
      <c r="B33" s="32" t="s">
        <v>48</v>
      </c>
      <c r="C33" s="7" t="s">
        <v>10</v>
      </c>
      <c r="D33" s="18">
        <v>30</v>
      </c>
      <c r="E33" s="8">
        <v>0</v>
      </c>
      <c r="F33" s="9">
        <f>D33*E33</f>
        <v>0</v>
      </c>
      <c r="G33" s="27"/>
    </row>
    <row r="34" spans="1:7" ht="15.75" thickBot="1">
      <c r="A34" s="31" t="s">
        <v>52</v>
      </c>
      <c r="B34" s="34" t="s">
        <v>49</v>
      </c>
      <c r="C34" s="12" t="s">
        <v>10</v>
      </c>
      <c r="D34" s="19">
        <v>40</v>
      </c>
      <c r="E34" s="13">
        <v>0</v>
      </c>
      <c r="F34" s="14">
        <f>D34*E34</f>
        <v>0</v>
      </c>
      <c r="G34" s="27"/>
    </row>
    <row r="35" spans="1:6" ht="15">
      <c r="A35" s="72" t="s">
        <v>73</v>
      </c>
      <c r="B35" s="72"/>
      <c r="C35" s="72"/>
      <c r="D35" s="72"/>
      <c r="E35" s="72"/>
      <c r="F35" s="72"/>
    </row>
    <row r="36" ht="15.75" thickBot="1"/>
    <row r="37" spans="1:7" ht="15">
      <c r="A37" s="58" t="s">
        <v>59</v>
      </c>
      <c r="B37" s="59"/>
      <c r="C37" s="59"/>
      <c r="D37" s="59"/>
      <c r="E37" s="59"/>
      <c r="F37" s="23">
        <f>SUM(F2:F34)</f>
        <v>0</v>
      </c>
      <c r="G37" s="27"/>
    </row>
    <row r="38" spans="1:7" ht="15">
      <c r="A38" s="60" t="s">
        <v>60</v>
      </c>
      <c r="B38" s="61"/>
      <c r="C38" s="61"/>
      <c r="D38" s="61"/>
      <c r="E38" s="61"/>
      <c r="F38" s="21">
        <f>F37*0.21</f>
        <v>0</v>
      </c>
      <c r="G38" s="27"/>
    </row>
    <row r="39" spans="1:7" s="26" customFormat="1" ht="16.5" thickBot="1">
      <c r="A39" s="62" t="s">
        <v>61</v>
      </c>
      <c r="B39" s="63"/>
      <c r="C39" s="63"/>
      <c r="D39" s="63"/>
      <c r="E39" s="63"/>
      <c r="F39" s="22">
        <f>SUM(F37:F38)</f>
        <v>0</v>
      </c>
      <c r="G39" s="28"/>
    </row>
    <row r="40" spans="1:6" ht="15">
      <c r="A40" s="29"/>
      <c r="B40" s="29"/>
      <c r="C40" s="29"/>
      <c r="D40" s="29"/>
      <c r="E40" s="29"/>
      <c r="F40" s="29"/>
    </row>
    <row r="41" spans="1:6" ht="15.75" thickBot="1">
      <c r="A41" s="26"/>
      <c r="B41" s="26"/>
      <c r="C41" s="26"/>
      <c r="D41" s="26"/>
      <c r="E41" s="26"/>
      <c r="F41" s="26"/>
    </row>
    <row r="42" spans="1:7" ht="15.75" thickBot="1">
      <c r="A42" s="64" t="s">
        <v>62</v>
      </c>
      <c r="B42" s="65"/>
      <c r="C42" s="65"/>
      <c r="D42" s="65"/>
      <c r="E42" s="65"/>
      <c r="F42" s="66"/>
      <c r="G42" s="27"/>
    </row>
    <row r="43" spans="1:7" ht="15">
      <c r="A43" s="67" t="s">
        <v>67</v>
      </c>
      <c r="B43" s="68"/>
      <c r="C43" s="68"/>
      <c r="D43" s="68"/>
      <c r="E43" s="68"/>
      <c r="F43" s="69"/>
      <c r="G43" s="27"/>
    </row>
    <row r="44" spans="1:7" ht="15">
      <c r="A44" s="47" t="s">
        <v>63</v>
      </c>
      <c r="B44" s="48"/>
      <c r="C44" s="48"/>
      <c r="D44" s="48"/>
      <c r="E44" s="48"/>
      <c r="F44" s="49"/>
      <c r="G44" s="27"/>
    </row>
    <row r="45" spans="1:7" ht="30" customHeight="1">
      <c r="A45" s="50" t="s">
        <v>68</v>
      </c>
      <c r="B45" s="51"/>
      <c r="C45" s="51"/>
      <c r="D45" s="51"/>
      <c r="E45" s="51"/>
      <c r="F45" s="52"/>
      <c r="G45" s="27"/>
    </row>
    <row r="46" spans="1:7" ht="15.75" thickBot="1">
      <c r="A46" s="53" t="s">
        <v>64</v>
      </c>
      <c r="B46" s="54"/>
      <c r="C46" s="54"/>
      <c r="D46" s="54"/>
      <c r="E46" s="54"/>
      <c r="F46" s="55"/>
      <c r="G46" s="27"/>
    </row>
    <row r="47" spans="1:6" ht="15">
      <c r="A47" s="29"/>
      <c r="B47" s="29"/>
      <c r="C47" s="29"/>
      <c r="D47" s="29"/>
      <c r="E47" s="29"/>
      <c r="F47" s="29"/>
    </row>
  </sheetData>
  <mergeCells count="16">
    <mergeCell ref="A44:F44"/>
    <mergeCell ref="A45:F45"/>
    <mergeCell ref="A46:F46"/>
    <mergeCell ref="B2:F2"/>
    <mergeCell ref="A37:E37"/>
    <mergeCell ref="A38:E38"/>
    <mergeCell ref="A39:E39"/>
    <mergeCell ref="A42:F42"/>
    <mergeCell ref="A43:F43"/>
    <mergeCell ref="B31:F31"/>
    <mergeCell ref="B27:F27"/>
    <mergeCell ref="B23:F23"/>
    <mergeCell ref="B18:F18"/>
    <mergeCell ref="B13:F13"/>
    <mergeCell ref="B6:F6"/>
    <mergeCell ref="A35:F35"/>
  </mergeCells>
  <conditionalFormatting sqref="E3:E5 E7:E12 E14:E17 E19:E22 E24:E26">
    <cfRule type="cellIs" priority="6" dxfId="0" operator="equal">
      <formula>0</formula>
    </cfRule>
  </conditionalFormatting>
  <conditionalFormatting sqref="E30">
    <cfRule type="cellIs" priority="5" dxfId="0" operator="equal">
      <formula>0</formula>
    </cfRule>
  </conditionalFormatting>
  <conditionalFormatting sqref="E29">
    <cfRule type="cellIs" priority="4" dxfId="0" operator="equal">
      <formula>0</formula>
    </cfRule>
  </conditionalFormatting>
  <conditionalFormatting sqref="E28">
    <cfRule type="cellIs" priority="3" dxfId="0" operator="equal">
      <formula>0</formula>
    </cfRule>
  </conditionalFormatting>
  <conditionalFormatting sqref="E32:E33">
    <cfRule type="cellIs" priority="2" dxfId="0" operator="equal">
      <formula>0</formula>
    </cfRule>
  </conditionalFormatting>
  <conditionalFormatting sqref="E34">
    <cfRule type="cellIs" priority="1" dxfId="0" operator="equal">
      <formula>0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2023-07-22T15:01:20Z</dcterms:modified>
  <cp:category/>
  <cp:version/>
  <cp:contentType/>
  <cp:contentStatus/>
</cp:coreProperties>
</file>