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3\Nízkomolekulární hepariny pro veřejnou část\"/>
    </mc:Choice>
  </mc:AlternateContent>
  <xr:revisionPtr revIDLastSave="0" documentId="13_ncr:1_{752C63A6-B9DA-440D-9DA2-D5AE628012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1" l="1"/>
  <c r="N24" i="1"/>
  <c r="N23" i="1"/>
  <c r="N22" i="1"/>
  <c r="N21" i="1"/>
  <c r="N20" i="1"/>
  <c r="N19" i="1"/>
  <c r="N18" i="1"/>
  <c r="N27" i="1" l="1"/>
  <c r="N28" i="1" s="1"/>
  <c r="N11" i="1"/>
  <c r="N10" i="1"/>
  <c r="N9" i="1"/>
  <c r="N8" i="1"/>
  <c r="N7" i="1"/>
  <c r="N13" i="1" l="1"/>
  <c r="N14" i="1" s="1"/>
</calcChain>
</file>

<file path=xl/sharedStrings.xml><?xml version="1.0" encoding="utf-8"?>
<sst xmlns="http://schemas.openxmlformats.org/spreadsheetml/2006/main" count="81" uniqueCount="43">
  <si>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</si>
  <si>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</si>
  <si>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</si>
  <si>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</si>
  <si>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</si>
  <si>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</si>
  <si>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</si>
  <si>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</si>
  <si>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</si>
  <si>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</si>
  <si>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</si>
  <si>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</si>
  <si>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</si>
  <si>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</si>
  <si>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Cena 1 balení (Kč bez DPH)</t>
  </si>
  <si>
    <t>Cena 1 balení (Kč vč. DPH)</t>
  </si>
  <si>
    <t>Počet balení</t>
  </si>
  <si>
    <t>Nabídková cena za daný počet balení (Kč bez DPH)</t>
  </si>
  <si>
    <t>B01AB05</t>
  </si>
  <si>
    <t xml:space="preserve">  SODNÁ SŮL ENOXAPARINU</t>
  </si>
  <si>
    <t>CLEXANE</t>
  </si>
  <si>
    <t>Část 1</t>
  </si>
  <si>
    <t>B01AB06</t>
  </si>
  <si>
    <t xml:space="preserve"> VÁPENATÁ SŮL NADROPARINU</t>
  </si>
  <si>
    <t>9500IU/ML INJ SOL ISP 10X0,3ML</t>
  </si>
  <si>
    <t>9500IU/ML INJ SOL ISP 10X0,4ML</t>
  </si>
  <si>
    <t>9500IU/ML INJ SOL ISP 10X0,6ML</t>
  </si>
  <si>
    <t>9500IU/ML INJ SOL ISP 10X0,8ML</t>
  </si>
  <si>
    <t>9500IU/ML INJ SOL ISP 10X1ML</t>
  </si>
  <si>
    <t>19000IU/ML INJ SOL ISP 10X0,6ML</t>
  </si>
  <si>
    <t>19000IU/ML INJ SOL ISP 10X0,8ML</t>
  </si>
  <si>
    <t>19000IU/ML INJ SOL ISP 10X1ML</t>
  </si>
  <si>
    <t>FRAXIPARINE</t>
  </si>
  <si>
    <t>FRAXIPARINE FORTE</t>
  </si>
  <si>
    <t>Část 2</t>
  </si>
  <si>
    <t>INJ SOL 10X0.2ML/2KU</t>
  </si>
  <si>
    <t>INJ SOL 10X0.4ML/4KU</t>
  </si>
  <si>
    <t>INJ SOL 10X0.6ML/6KU</t>
  </si>
  <si>
    <t>INJ SOL 10X0.8ML/8KU</t>
  </si>
  <si>
    <t>INJ SOL 10X1ML/10KU</t>
  </si>
  <si>
    <t>Dodavatel je povinen vyplnit všechna žlutě označená pole, v té části, v které podává nabídku.</t>
  </si>
  <si>
    <t xml:space="preserve">      Název VZ: Nízkomolekulární hepariny pro veřejnou část</t>
  </si>
  <si>
    <t>12%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</si>
</sst>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4" borderId="11" xfId="0" applyFont="1" applyFill="1" applyBorder="1"/>
    <xf numFmtId="0" fontId="3" fillId="4" borderId="11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4" fontId="3" fillId="4" borderId="11" xfId="0" applyNumberFormat="1" applyFont="1" applyFill="1" applyBorder="1" applyAlignment="1">
      <alignment vertical="top"/>
    </xf>
    <xf numFmtId="2" fontId="1" fillId="4" borderId="11" xfId="0" applyNumberFormat="1" applyFont="1" applyFill="1" applyBorder="1"/>
    <xf numFmtId="0" fontId="6" fillId="0" borderId="9" xfId="0" applyFont="1" applyBorder="1"/>
    <xf numFmtId="0" fontId="3" fillId="2" borderId="0" xfId="0" applyFont="1" applyFill="1" applyAlignment="1">
      <alignment horizontal="center" vertical="top"/>
    </xf>
    <xf numFmtId="0" fontId="2" fillId="6" borderId="5" xfId="0" applyFont="1" applyFill="1" applyBorder="1"/>
    <xf numFmtId="0" fontId="3" fillId="6" borderId="0" xfId="0" applyFont="1" applyFill="1" applyAlignment="1">
      <alignment horizontal="left"/>
    </xf>
    <xf numFmtId="4" fontId="3" fillId="6" borderId="0" xfId="0" applyNumberFormat="1" applyFont="1" applyFill="1"/>
    <xf numFmtId="0" fontId="2" fillId="6" borderId="6" xfId="0" applyFont="1" applyFill="1" applyBorder="1"/>
    <xf numFmtId="0" fontId="2" fillId="6" borderId="1" xfId="0" applyFont="1" applyFill="1" applyBorder="1"/>
    <xf numFmtId="4" fontId="1" fillId="4" borderId="11" xfId="0" applyNumberFormat="1" applyFont="1" applyFill="1" applyBorder="1"/>
    <xf numFmtId="0" fontId="2" fillId="0" borderId="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showGridLines="0" tabSelected="1" zoomScale="98" zoomScaleNormal="98" workbookViewId="0">
      <selection activeCell="L18" sqref="L18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5" width="22.5703125" style="1" customWidth="1"/>
    <col min="6" max="6" width="30" style="1" bestFit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34" t="s">
        <v>41</v>
      </c>
      <c r="B2" s="35"/>
      <c r="C2" s="35"/>
      <c r="D2" s="35"/>
      <c r="E2" s="35"/>
      <c r="F2" s="35"/>
      <c r="G2" s="35"/>
      <c r="H2" s="35"/>
      <c r="I2" s="35"/>
    </row>
    <row r="3" spans="1:15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5" x14ac:dyDescent="0.2">
      <c r="B4" s="36" t="s">
        <v>11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1:15" x14ac:dyDescent="0.2">
      <c r="B5" s="21" t="s">
        <v>21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1" t="s">
        <v>0</v>
      </c>
      <c r="C6" s="11" t="s">
        <v>1</v>
      </c>
      <c r="D6" s="11" t="s">
        <v>2</v>
      </c>
      <c r="E6" s="11" t="s">
        <v>3</v>
      </c>
      <c r="F6" s="11" t="s">
        <v>7</v>
      </c>
      <c r="G6" s="11" t="s">
        <v>4</v>
      </c>
      <c r="H6" s="12" t="s">
        <v>8</v>
      </c>
      <c r="I6" s="12" t="s">
        <v>10</v>
      </c>
      <c r="J6" s="12" t="s">
        <v>14</v>
      </c>
      <c r="K6" s="12" t="s">
        <v>42</v>
      </c>
      <c r="L6" s="12" t="s">
        <v>15</v>
      </c>
      <c r="M6" s="12" t="s">
        <v>16</v>
      </c>
      <c r="N6" s="13" t="s">
        <v>17</v>
      </c>
      <c r="O6" s="4"/>
    </row>
    <row r="7" spans="1:15" x14ac:dyDescent="0.2">
      <c r="A7" s="3"/>
      <c r="B7" s="41" t="s">
        <v>18</v>
      </c>
      <c r="C7" s="41" t="s">
        <v>19</v>
      </c>
      <c r="D7" s="14">
        <v>115400</v>
      </c>
      <c r="E7" s="14" t="s">
        <v>20</v>
      </c>
      <c r="F7" s="14" t="s">
        <v>35</v>
      </c>
      <c r="G7" s="11" t="s">
        <v>35</v>
      </c>
      <c r="H7" s="15"/>
      <c r="I7" s="19"/>
      <c r="J7" s="28"/>
      <c r="K7" s="20"/>
      <c r="L7" s="20"/>
      <c r="M7" s="12">
        <v>5000</v>
      </c>
      <c r="N7" s="13">
        <f>J7*M7</f>
        <v>0</v>
      </c>
      <c r="O7" s="4"/>
    </row>
    <row r="8" spans="1:15" x14ac:dyDescent="0.2">
      <c r="A8" s="3"/>
      <c r="B8" s="42"/>
      <c r="C8" s="42"/>
      <c r="D8" s="14">
        <v>115401</v>
      </c>
      <c r="E8" s="14" t="s">
        <v>20</v>
      </c>
      <c r="F8" s="14" t="s">
        <v>36</v>
      </c>
      <c r="G8" s="11" t="s">
        <v>36</v>
      </c>
      <c r="H8" s="15"/>
      <c r="I8" s="19"/>
      <c r="J8" s="28"/>
      <c r="K8" s="20"/>
      <c r="L8" s="20"/>
      <c r="M8" s="12">
        <v>22000</v>
      </c>
      <c r="N8" s="13">
        <f>J8*M8</f>
        <v>0</v>
      </c>
      <c r="O8" s="4"/>
    </row>
    <row r="9" spans="1:15" x14ac:dyDescent="0.2">
      <c r="A9" s="3"/>
      <c r="B9" s="42"/>
      <c r="C9" s="42"/>
      <c r="D9" s="14">
        <v>115402</v>
      </c>
      <c r="E9" s="14" t="s">
        <v>20</v>
      </c>
      <c r="F9" s="14" t="s">
        <v>37</v>
      </c>
      <c r="G9" s="11" t="s">
        <v>37</v>
      </c>
      <c r="H9" s="15"/>
      <c r="I9" s="19"/>
      <c r="J9" s="28"/>
      <c r="K9" s="20"/>
      <c r="L9" s="20"/>
      <c r="M9" s="12">
        <v>15000</v>
      </c>
      <c r="N9" s="13">
        <f>J9*M9</f>
        <v>0</v>
      </c>
      <c r="O9" s="4"/>
    </row>
    <row r="10" spans="1:15" x14ac:dyDescent="0.2">
      <c r="A10" s="3"/>
      <c r="B10" s="42"/>
      <c r="C10" s="42"/>
      <c r="D10" s="14">
        <v>115403</v>
      </c>
      <c r="E10" s="14" t="s">
        <v>20</v>
      </c>
      <c r="F10" s="14" t="s">
        <v>38</v>
      </c>
      <c r="G10" s="11" t="s">
        <v>38</v>
      </c>
      <c r="H10" s="15"/>
      <c r="I10" s="19"/>
      <c r="J10" s="28"/>
      <c r="K10" s="20"/>
      <c r="L10" s="20"/>
      <c r="M10" s="12">
        <v>10000</v>
      </c>
      <c r="N10" s="13">
        <f>J10*M10</f>
        <v>0</v>
      </c>
      <c r="O10" s="4"/>
    </row>
    <row r="11" spans="1:15" x14ac:dyDescent="0.2">
      <c r="A11" s="3"/>
      <c r="B11" s="43"/>
      <c r="C11" s="43"/>
      <c r="D11" s="14">
        <v>115404</v>
      </c>
      <c r="E11" s="14" t="s">
        <v>20</v>
      </c>
      <c r="F11" s="14" t="s">
        <v>39</v>
      </c>
      <c r="G11" s="11" t="s">
        <v>39</v>
      </c>
      <c r="H11" s="15"/>
      <c r="I11" s="19"/>
      <c r="J11" s="28"/>
      <c r="K11" s="20"/>
      <c r="L11" s="20"/>
      <c r="M11" s="12">
        <v>5000</v>
      </c>
      <c r="N11" s="13">
        <f>J11*M11</f>
        <v>0</v>
      </c>
      <c r="O11" s="4"/>
    </row>
    <row r="12" spans="1:15" x14ac:dyDescent="0.2">
      <c r="A12" s="3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4"/>
    </row>
    <row r="13" spans="1:15" x14ac:dyDescent="0.2">
      <c r="A13" s="3"/>
      <c r="B13" s="39" t="s">
        <v>5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18">
        <f>SUM(N7:N12)</f>
        <v>0</v>
      </c>
      <c r="O13" s="4"/>
    </row>
    <row r="14" spans="1:15" x14ac:dyDescent="0.2">
      <c r="A14" s="3"/>
      <c r="B14" s="39" t="s">
        <v>12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18">
        <f>N13+(N13*0.1)</f>
        <v>0</v>
      </c>
      <c r="O14" s="4"/>
    </row>
    <row r="15" spans="1:15" s="27" customFormat="1" x14ac:dyDescent="0.2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6"/>
    </row>
    <row r="16" spans="1:15" s="27" customFormat="1" x14ac:dyDescent="0.2">
      <c r="A16" s="23"/>
      <c r="B16" s="21" t="s">
        <v>34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6"/>
    </row>
    <row r="17" spans="1:15" ht="38.25" x14ac:dyDescent="0.2">
      <c r="A17" s="3"/>
      <c r="B17" s="11" t="s">
        <v>0</v>
      </c>
      <c r="C17" s="11" t="s">
        <v>1</v>
      </c>
      <c r="D17" s="11" t="s">
        <v>2</v>
      </c>
      <c r="E17" s="11" t="s">
        <v>3</v>
      </c>
      <c r="F17" s="11" t="s">
        <v>7</v>
      </c>
      <c r="G17" s="11" t="s">
        <v>4</v>
      </c>
      <c r="H17" s="12" t="s">
        <v>8</v>
      </c>
      <c r="I17" s="12" t="s">
        <v>10</v>
      </c>
      <c r="J17" s="12" t="s">
        <v>14</v>
      </c>
      <c r="K17" s="12" t="s">
        <v>42</v>
      </c>
      <c r="L17" s="12" t="s">
        <v>15</v>
      </c>
      <c r="M17" s="12" t="s">
        <v>16</v>
      </c>
      <c r="N17" s="13" t="s">
        <v>17</v>
      </c>
      <c r="O17" s="4"/>
    </row>
    <row r="18" spans="1:15" x14ac:dyDescent="0.2">
      <c r="A18" s="3"/>
      <c r="B18" s="41" t="s">
        <v>22</v>
      </c>
      <c r="C18" s="41" t="s">
        <v>23</v>
      </c>
      <c r="D18" s="14">
        <v>258276</v>
      </c>
      <c r="E18" s="14" t="s">
        <v>32</v>
      </c>
      <c r="F18" s="14" t="s">
        <v>24</v>
      </c>
      <c r="G18" s="11" t="s">
        <v>24</v>
      </c>
      <c r="H18" s="15"/>
      <c r="I18" s="19"/>
      <c r="J18" s="20"/>
      <c r="K18" s="20"/>
      <c r="L18" s="20"/>
      <c r="M18" s="12">
        <v>10000</v>
      </c>
      <c r="N18" s="13">
        <f>J18*M18</f>
        <v>0</v>
      </c>
      <c r="O18" s="4"/>
    </row>
    <row r="19" spans="1:15" x14ac:dyDescent="0.2">
      <c r="A19" s="3"/>
      <c r="B19" s="42"/>
      <c r="C19" s="42"/>
      <c r="D19" s="14">
        <v>258283</v>
      </c>
      <c r="E19" s="14" t="s">
        <v>32</v>
      </c>
      <c r="F19" s="14" t="s">
        <v>25</v>
      </c>
      <c r="G19" s="11" t="s">
        <v>25</v>
      </c>
      <c r="H19" s="15"/>
      <c r="I19" s="19"/>
      <c r="J19" s="20"/>
      <c r="K19" s="20"/>
      <c r="L19" s="20"/>
      <c r="M19" s="12">
        <v>25000</v>
      </c>
      <c r="N19" s="13">
        <f t="shared" ref="N19:N25" si="0">J19*M19</f>
        <v>0</v>
      </c>
      <c r="O19" s="4"/>
    </row>
    <row r="20" spans="1:15" x14ac:dyDescent="0.2">
      <c r="A20" s="3"/>
      <c r="B20" s="42"/>
      <c r="C20" s="42"/>
      <c r="D20" s="14">
        <v>258278</v>
      </c>
      <c r="E20" s="14" t="s">
        <v>32</v>
      </c>
      <c r="F20" s="14" t="s">
        <v>26</v>
      </c>
      <c r="G20" s="11" t="s">
        <v>26</v>
      </c>
      <c r="H20" s="15"/>
      <c r="I20" s="19"/>
      <c r="J20" s="20"/>
      <c r="K20" s="20"/>
      <c r="L20" s="20"/>
      <c r="M20" s="12">
        <v>22000</v>
      </c>
      <c r="N20" s="13">
        <f t="shared" si="0"/>
        <v>0</v>
      </c>
      <c r="O20" s="4"/>
    </row>
    <row r="21" spans="1:15" x14ac:dyDescent="0.2">
      <c r="A21" s="3"/>
      <c r="B21" s="42"/>
      <c r="C21" s="42"/>
      <c r="D21" s="14">
        <v>258274</v>
      </c>
      <c r="E21" s="14" t="s">
        <v>32</v>
      </c>
      <c r="F21" s="14" t="s">
        <v>27</v>
      </c>
      <c r="G21" s="11" t="s">
        <v>27</v>
      </c>
      <c r="H21" s="15"/>
      <c r="I21" s="19"/>
      <c r="J21" s="20"/>
      <c r="K21" s="20"/>
      <c r="L21" s="20"/>
      <c r="M21" s="12">
        <v>15000</v>
      </c>
      <c r="N21" s="13">
        <f t="shared" si="0"/>
        <v>0</v>
      </c>
      <c r="O21" s="4"/>
    </row>
    <row r="22" spans="1:15" x14ac:dyDescent="0.2">
      <c r="A22" s="3"/>
      <c r="B22" s="42"/>
      <c r="C22" s="42"/>
      <c r="D22" s="14">
        <v>258279</v>
      </c>
      <c r="E22" s="14" t="s">
        <v>32</v>
      </c>
      <c r="F22" s="14" t="s">
        <v>28</v>
      </c>
      <c r="G22" s="11" t="s">
        <v>28</v>
      </c>
      <c r="H22" s="15"/>
      <c r="I22" s="19"/>
      <c r="J22" s="20"/>
      <c r="K22" s="20"/>
      <c r="L22" s="20"/>
      <c r="M22" s="12">
        <v>5000</v>
      </c>
      <c r="N22" s="13">
        <f t="shared" si="0"/>
        <v>0</v>
      </c>
      <c r="O22" s="4"/>
    </row>
    <row r="23" spans="1:15" x14ac:dyDescent="0.2">
      <c r="A23" s="3"/>
      <c r="B23" s="42"/>
      <c r="C23" s="42"/>
      <c r="D23" s="14">
        <v>258287</v>
      </c>
      <c r="E23" s="14" t="s">
        <v>33</v>
      </c>
      <c r="F23" s="14" t="s">
        <v>29</v>
      </c>
      <c r="G23" s="11" t="s">
        <v>29</v>
      </c>
      <c r="H23" s="15"/>
      <c r="I23" s="19"/>
      <c r="J23" s="20"/>
      <c r="K23" s="20"/>
      <c r="L23" s="20"/>
      <c r="M23" s="12">
        <v>5000</v>
      </c>
      <c r="N23" s="13">
        <f t="shared" si="0"/>
        <v>0</v>
      </c>
      <c r="O23" s="4"/>
    </row>
    <row r="24" spans="1:15" x14ac:dyDescent="0.2">
      <c r="A24" s="3"/>
      <c r="B24" s="42"/>
      <c r="C24" s="42"/>
      <c r="D24" s="14">
        <v>258289</v>
      </c>
      <c r="E24" s="14" t="s">
        <v>33</v>
      </c>
      <c r="F24" s="14" t="s">
        <v>30</v>
      </c>
      <c r="G24" s="11" t="s">
        <v>30</v>
      </c>
      <c r="H24" s="15"/>
      <c r="I24" s="19"/>
      <c r="J24" s="20"/>
      <c r="K24" s="20"/>
      <c r="L24" s="20"/>
      <c r="M24" s="12">
        <v>3000</v>
      </c>
      <c r="N24" s="13">
        <f t="shared" si="0"/>
        <v>0</v>
      </c>
      <c r="O24" s="4"/>
    </row>
    <row r="25" spans="1:15" x14ac:dyDescent="0.2">
      <c r="A25" s="3"/>
      <c r="B25" s="43"/>
      <c r="C25" s="43"/>
      <c r="D25" s="14">
        <v>258291</v>
      </c>
      <c r="E25" s="14" t="s">
        <v>33</v>
      </c>
      <c r="F25" s="14" t="s">
        <v>31</v>
      </c>
      <c r="G25" s="11" t="s">
        <v>31</v>
      </c>
      <c r="H25" s="15"/>
      <c r="I25" s="19"/>
      <c r="J25" s="20"/>
      <c r="K25" s="20"/>
      <c r="L25" s="20"/>
      <c r="M25" s="12">
        <v>1000</v>
      </c>
      <c r="N25" s="13">
        <f t="shared" si="0"/>
        <v>0</v>
      </c>
      <c r="O25" s="4"/>
    </row>
    <row r="26" spans="1:15" x14ac:dyDescent="0.2">
      <c r="A26" s="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4"/>
    </row>
    <row r="27" spans="1:15" x14ac:dyDescent="0.2">
      <c r="A27" s="3"/>
      <c r="B27" s="39" t="s">
        <v>5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18">
        <f>SUM(N18:N26)</f>
        <v>0</v>
      </c>
      <c r="O27" s="4"/>
    </row>
    <row r="28" spans="1:15" x14ac:dyDescent="0.2">
      <c r="A28" s="3"/>
      <c r="B28" s="39" t="s">
        <v>12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18">
        <f>N27+(N27*0.12)</f>
        <v>0</v>
      </c>
      <c r="O28" s="4"/>
    </row>
    <row r="29" spans="1:15" x14ac:dyDescent="0.2">
      <c r="A29" s="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8"/>
      <c r="O29" s="4"/>
    </row>
    <row r="30" spans="1:15" x14ac:dyDescent="0.2">
      <c r="A30" s="3"/>
      <c r="B30" s="36" t="s">
        <v>6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8"/>
      <c r="O30" s="4"/>
    </row>
    <row r="31" spans="1:15" x14ac:dyDescent="0.2">
      <c r="A31" s="3"/>
      <c r="B31" s="29" t="s">
        <v>40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3"/>
      <c r="O31" s="4"/>
    </row>
    <row r="32" spans="1:15" ht="15" x14ac:dyDescent="0.25">
      <c r="A32" s="3"/>
      <c r="B32" s="29" t="s">
        <v>9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4"/>
    </row>
    <row r="33" spans="1:15" x14ac:dyDescent="0.2">
      <c r="A33" s="3"/>
      <c r="B33" s="29" t="s">
        <v>13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3"/>
      <c r="O33" s="4"/>
    </row>
    <row r="34" spans="1:15" x14ac:dyDescent="0.2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9"/>
    </row>
  </sheetData>
  <mergeCells count="14">
    <mergeCell ref="B32:N32"/>
    <mergeCell ref="B33:N33"/>
    <mergeCell ref="A2:I2"/>
    <mergeCell ref="B4:N4"/>
    <mergeCell ref="B27:M27"/>
    <mergeCell ref="B30:N30"/>
    <mergeCell ref="B31:N31"/>
    <mergeCell ref="B7:B11"/>
    <mergeCell ref="C7:C11"/>
    <mergeCell ref="B28:M28"/>
    <mergeCell ref="B18:B25"/>
    <mergeCell ref="C18:C25"/>
    <mergeCell ref="B13:M13"/>
    <mergeCell ref="B14:M14"/>
  </mergeCells>
  <pageMargins left="0.7" right="0.7" top="0.78740157499999996" bottom="0.78740157499999996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2023-12-01T09:15:37Z</cp:lastPrinted>
  <dcterms:created xsi:type="dcterms:W3CDTF">2016-10-25T07:22:38Z</dcterms:created>
  <dcterms:modified xsi:type="dcterms:W3CDTF">2023-12-01T09:18:01Z</dcterms:modified>
</cp:coreProperties>
</file>