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<sst xmlns="http://schemas.openxmlformats.org/spreadsheetml/2006/main" count="44" uniqueCount="44">
  <si>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</si>
  <si>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</si>
  <si>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</si>
  <si>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</si>
  <si>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</si>
  <si>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</si>
  <si>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</si>
  <si>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</si>
  <si>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</si>
  <si>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</si>
  <si>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</si>
  <si>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</si>
  <si>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</si>
  <si>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</si>
  <si>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Část 3</t>
  </si>
  <si>
    <t>Dodavatel je povinen vyplnit všechna žlutě označená pole (tj. kód SÚKL a název léčivého přípravku, způsob dodání a dále cenu za 1 balení)</t>
  </si>
  <si>
    <t>R07AX02</t>
  </si>
  <si>
    <t>R07AX31</t>
  </si>
  <si>
    <t>R07AX30</t>
  </si>
  <si>
    <t xml:space="preserve">150MG TBL FLM 28 </t>
  </si>
  <si>
    <t xml:space="preserve">75MG GRA SCC 56(4X14) </t>
  </si>
  <si>
    <t xml:space="preserve">100MG/150MG TBL FLM 28 </t>
  </si>
  <si>
    <t xml:space="preserve">150MG/188MG GRA 56 </t>
  </si>
  <si>
    <t xml:space="preserve">100MG/125MG TBL FLM 112(4X28) </t>
  </si>
  <si>
    <t xml:space="preserve">200MG/125MG TBL FLM 112(4X28) </t>
  </si>
  <si>
    <t>Léčiva k léčbě cystické fibrózy - 4 roky</t>
  </si>
  <si>
    <t xml:space="preserve">100MG/125MG GRA 56 </t>
  </si>
  <si>
    <t>R07AX32</t>
  </si>
  <si>
    <t xml:space="preserve"> Ivacaftorum</t>
  </si>
  <si>
    <t>Ivacaftorum + Tezacaftorum</t>
  </si>
  <si>
    <t>Ivacaftorum + Lumacaftorum</t>
  </si>
  <si>
    <t>Ivacaftorum + Tezacaftorum + Elexacaftorum</t>
  </si>
  <si>
    <t>75MG/50MG/100MG TBL FLM 56</t>
  </si>
  <si>
    <t>37,5MG/25/50 mg TBL FLM 56</t>
  </si>
  <si>
    <t>150MG TBL FLM 56</t>
  </si>
  <si>
    <t xml:space="preserve">75MG TBL FLM 28 </t>
  </si>
  <si>
    <t xml:space="preserve">25MG GRA SCC 56(4X14) </t>
  </si>
  <si>
    <t xml:space="preserve">50MG GRA SCC 56(4X14) </t>
  </si>
  <si>
    <t xml:space="preserve">59,5MG GRA SCC 28(4X7) </t>
  </si>
  <si>
    <t xml:space="preserve">50MG/75MG TBL FLM 28 </t>
  </si>
  <si>
    <t xml:space="preserve">75MG/94MG GRA 56 </t>
  </si>
  <si>
    <t>60MG/40MG/80MG GRA SCC 28</t>
  </si>
  <si>
    <t>75MG/50MG/100MG GRA SCC 28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</si>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</sst>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3" fontId="3" fillId="0" borderId="2" xfId="0" applyNumberFormat="1" applyFont="1" applyBorder="1"/>
    <xf numFmtId="3" fontId="3" fillId="0" borderId="5" xfId="0" applyNumberFormat="1" applyFont="1" applyBorder="1"/>
    <xf numFmtId="3" fontId="4" fillId="2" borderId="8" xfId="0" applyNumberFormat="1" applyFont="1" applyFill="1" applyBorder="1" applyAlignment="1">
      <alignment vertical="top" wrapText="1"/>
    </xf>
    <xf numFmtId="3" fontId="3" fillId="0" borderId="6" xfId="0" applyNumberFormat="1" applyFont="1" applyBorder="1"/>
    <xf numFmtId="3" fontId="3" fillId="0" borderId="1" xfId="0" applyNumberFormat="1" applyFont="1" applyBorder="1"/>
    <xf numFmtId="3" fontId="4" fillId="2" borderId="7" xfId="0" applyNumberFormat="1" applyFont="1" applyFill="1" applyBorder="1" applyAlignment="1">
      <alignment vertical="top" wrapText="1"/>
    </xf>
    <xf numFmtId="3" fontId="4" fillId="3" borderId="9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5" fillId="0" borderId="10" xfId="0" applyFont="1" applyBorder="1"/>
    <xf numFmtId="3" fontId="2" fillId="4" borderId="10" xfId="0" applyNumberFormat="1" applyFont="1" applyFill="1" applyBorder="1" applyAlignment="1">
      <alignment/>
    </xf>
    <xf numFmtId="3" fontId="3" fillId="2" borderId="10" xfId="0" applyNumberFormat="1" applyFont="1" applyFill="1" applyBorder="1"/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5" fillId="0" borderId="12" xfId="0" applyFont="1" applyBorder="1"/>
    <xf numFmtId="3" fontId="2" fillId="4" borderId="12" xfId="0" applyNumberFormat="1" applyFont="1" applyFill="1" applyBorder="1" applyAlignment="1">
      <alignment/>
    </xf>
    <xf numFmtId="3" fontId="3" fillId="2" borderId="12" xfId="0" applyNumberFormat="1" applyFont="1" applyFill="1" applyBorder="1"/>
    <xf numFmtId="3" fontId="2" fillId="2" borderId="13" xfId="0" applyNumberFormat="1" applyFont="1" applyFill="1" applyBorder="1" applyAlignment="1">
      <alignment wrapText="1"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5" fillId="0" borderId="15" xfId="0" applyFont="1" applyBorder="1"/>
    <xf numFmtId="3" fontId="2" fillId="4" borderId="15" xfId="0" applyNumberFormat="1" applyFont="1" applyFill="1" applyBorder="1" applyAlignment="1">
      <alignment/>
    </xf>
    <xf numFmtId="3" fontId="3" fillId="2" borderId="15" xfId="0" applyNumberFormat="1" applyFont="1" applyFill="1" applyBorder="1"/>
    <xf numFmtId="3" fontId="2" fillId="2" borderId="16" xfId="0" applyNumberFormat="1" applyFont="1" applyFill="1" applyBorder="1" applyAlignment="1">
      <alignment wrapText="1"/>
    </xf>
    <xf numFmtId="0" fontId="2" fillId="4" borderId="17" xfId="0" applyFont="1" applyFill="1" applyBorder="1" applyAlignment="1">
      <alignment/>
    </xf>
    <xf numFmtId="3" fontId="2" fillId="2" borderId="18" xfId="0" applyNumberFormat="1" applyFont="1" applyFill="1" applyBorder="1" applyAlignment="1">
      <alignment wrapText="1"/>
    </xf>
    <xf numFmtId="0" fontId="5" fillId="0" borderId="19" xfId="0" applyFont="1" applyBorder="1"/>
    <xf numFmtId="0" fontId="2" fillId="4" borderId="20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3" fontId="2" fillId="4" borderId="22" xfId="0" applyNumberFormat="1" applyFont="1" applyFill="1" applyBorder="1" applyAlignment="1">
      <alignment/>
    </xf>
    <xf numFmtId="3" fontId="2" fillId="4" borderId="23" xfId="0" applyNumberFormat="1" applyFont="1" applyFill="1" applyBorder="1" applyAlignment="1">
      <alignment/>
    </xf>
    <xf numFmtId="3" fontId="2" fillId="4" borderId="24" xfId="0" applyNumberFormat="1" applyFont="1" applyFill="1" applyBorder="1" applyAlignment="1">
      <alignment/>
    </xf>
    <xf numFmtId="3" fontId="2" fillId="4" borderId="25" xfId="0" applyNumberFormat="1" applyFont="1" applyFill="1" applyBorder="1" applyAlignment="1">
      <alignment/>
    </xf>
    <xf numFmtId="0" fontId="4" fillId="5" borderId="26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R07AX32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98" zoomScaleNormal="98" workbookViewId="0" topLeftCell="A1">
      <selection activeCell="G22" sqref="G2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41.8515625" style="1" bestFit="1" customWidth="1"/>
    <col min="4" max="4" width="10.00390625" style="1" customWidth="1"/>
    <col min="5" max="6" width="22.57421875" style="1" customWidth="1"/>
    <col min="7" max="7" width="39.140625" style="1" bestFit="1" customWidth="1"/>
    <col min="8" max="8" width="19.00390625" style="1" customWidth="1"/>
    <col min="9" max="9" width="14.28125" style="13" customWidth="1"/>
    <col min="10" max="10" width="11.7109375" style="13" customWidth="1"/>
    <col min="11" max="11" width="14.00390625" style="13" customWidth="1"/>
    <col min="12" max="12" width="11.8515625" style="13" bestFit="1" customWidth="1"/>
    <col min="13" max="13" width="27.8515625" style="13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9"/>
      <c r="J1" s="9"/>
      <c r="K1" s="9"/>
      <c r="L1" s="9"/>
      <c r="M1" s="9"/>
    </row>
    <row r="2" spans="2:13" ht="15">
      <c r="B2" s="41" t="s">
        <v>25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2:13" ht="15">
      <c r="B3" s="5"/>
      <c r="C3" s="5"/>
      <c r="D3" s="5"/>
      <c r="E3" s="5"/>
      <c r="F3" s="5"/>
      <c r="G3" s="5"/>
      <c r="H3" s="5"/>
      <c r="I3" s="10"/>
      <c r="J3" s="10"/>
      <c r="K3" s="10"/>
      <c r="L3" s="10"/>
      <c r="M3" s="10"/>
    </row>
    <row r="4" spans="1:14" ht="26.25" thickBot="1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11</v>
      </c>
      <c r="G4" s="7" t="s">
        <v>4</v>
      </c>
      <c r="H4" s="8" t="s">
        <v>12</v>
      </c>
      <c r="I4" s="11" t="s">
        <v>6</v>
      </c>
      <c r="J4" s="14" t="s">
        <v>43</v>
      </c>
      <c r="K4" s="14" t="s">
        <v>7</v>
      </c>
      <c r="L4" s="11" t="s">
        <v>9</v>
      </c>
      <c r="M4" s="14" t="s">
        <v>10</v>
      </c>
      <c r="N4" s="4"/>
    </row>
    <row r="5" spans="1:14" ht="14.25">
      <c r="A5" s="3"/>
      <c r="B5" s="49" t="s">
        <v>16</v>
      </c>
      <c r="C5" s="52" t="s">
        <v>28</v>
      </c>
      <c r="D5" s="20"/>
      <c r="E5" s="21"/>
      <c r="F5" s="21"/>
      <c r="G5" s="22" t="s">
        <v>35</v>
      </c>
      <c r="H5" s="21"/>
      <c r="I5" s="23"/>
      <c r="J5" s="23"/>
      <c r="K5" s="23"/>
      <c r="L5" s="24">
        <v>550</v>
      </c>
      <c r="M5" s="25">
        <f>I5*L5</f>
        <v>0</v>
      </c>
      <c r="N5" s="4"/>
    </row>
    <row r="6" spans="1:14" ht="15" customHeight="1">
      <c r="A6" s="3"/>
      <c r="B6" s="50"/>
      <c r="C6" s="53"/>
      <c r="D6" s="32"/>
      <c r="E6" s="16"/>
      <c r="F6" s="16"/>
      <c r="G6" s="17" t="s">
        <v>19</v>
      </c>
      <c r="H6" s="16"/>
      <c r="I6" s="18"/>
      <c r="J6" s="18"/>
      <c r="K6" s="18"/>
      <c r="L6" s="19">
        <v>3000</v>
      </c>
      <c r="M6" s="33">
        <f aca="true" t="shared" si="0" ref="M6:M22">I6*L6</f>
        <v>0</v>
      </c>
      <c r="N6" s="4"/>
    </row>
    <row r="7" spans="1:14" ht="15" customHeight="1">
      <c r="A7" s="3"/>
      <c r="B7" s="50"/>
      <c r="C7" s="53"/>
      <c r="D7" s="32"/>
      <c r="E7" s="16"/>
      <c r="F7" s="16"/>
      <c r="G7" s="17" t="s">
        <v>34</v>
      </c>
      <c r="H7" s="16"/>
      <c r="I7" s="18"/>
      <c r="J7" s="18"/>
      <c r="K7" s="18"/>
      <c r="L7" s="19">
        <v>50</v>
      </c>
      <c r="M7" s="33">
        <f t="shared" si="0"/>
        <v>0</v>
      </c>
      <c r="N7" s="4"/>
    </row>
    <row r="8" spans="1:14" ht="15" customHeight="1">
      <c r="A8" s="3"/>
      <c r="B8" s="50"/>
      <c r="C8" s="53"/>
      <c r="D8" s="32"/>
      <c r="E8" s="16"/>
      <c r="F8" s="16"/>
      <c r="G8" s="34" t="s">
        <v>20</v>
      </c>
      <c r="H8" s="16"/>
      <c r="I8" s="18"/>
      <c r="J8" s="18"/>
      <c r="K8" s="18"/>
      <c r="L8" s="19">
        <v>200</v>
      </c>
      <c r="M8" s="33">
        <f t="shared" si="0"/>
        <v>0</v>
      </c>
      <c r="N8" s="4"/>
    </row>
    <row r="9" spans="1:14" ht="15" customHeight="1">
      <c r="A9" s="3"/>
      <c r="B9" s="50"/>
      <c r="C9" s="53"/>
      <c r="D9" s="32"/>
      <c r="E9" s="16"/>
      <c r="F9" s="16"/>
      <c r="G9" s="34" t="s">
        <v>36</v>
      </c>
      <c r="H9" s="16"/>
      <c r="I9" s="18"/>
      <c r="J9" s="18"/>
      <c r="K9" s="18"/>
      <c r="L9" s="19">
        <v>400</v>
      </c>
      <c r="M9" s="33">
        <f t="shared" si="0"/>
        <v>0</v>
      </c>
      <c r="N9" s="4"/>
    </row>
    <row r="10" spans="1:14" ht="15" customHeight="1">
      <c r="A10" s="3"/>
      <c r="B10" s="50"/>
      <c r="C10" s="53"/>
      <c r="D10" s="32"/>
      <c r="E10" s="16"/>
      <c r="F10" s="16"/>
      <c r="G10" s="34" t="s">
        <v>37</v>
      </c>
      <c r="H10" s="16"/>
      <c r="I10" s="18"/>
      <c r="J10" s="18"/>
      <c r="K10" s="18"/>
      <c r="L10" s="19">
        <v>400</v>
      </c>
      <c r="M10" s="33">
        <f t="shared" si="0"/>
        <v>0</v>
      </c>
      <c r="N10" s="4"/>
    </row>
    <row r="11" spans="1:14" ht="15" customHeight="1" thickBot="1">
      <c r="A11" s="3"/>
      <c r="B11" s="51"/>
      <c r="C11" s="54"/>
      <c r="D11" s="26"/>
      <c r="E11" s="27"/>
      <c r="F11" s="27"/>
      <c r="G11" s="28" t="s">
        <v>38</v>
      </c>
      <c r="H11" s="27"/>
      <c r="I11" s="29"/>
      <c r="J11" s="29"/>
      <c r="K11" s="29"/>
      <c r="L11" s="30">
        <v>240</v>
      </c>
      <c r="M11" s="31">
        <f t="shared" si="0"/>
        <v>0</v>
      </c>
      <c r="N11" s="4"/>
    </row>
    <row r="12" spans="1:14" ht="15" customHeight="1">
      <c r="A12" s="3"/>
      <c r="B12" s="49" t="s">
        <v>17</v>
      </c>
      <c r="C12" s="52" t="s">
        <v>29</v>
      </c>
      <c r="D12" s="20"/>
      <c r="E12" s="21"/>
      <c r="F12" s="21"/>
      <c r="G12" s="22" t="s">
        <v>21</v>
      </c>
      <c r="H12" s="35"/>
      <c r="I12" s="39"/>
      <c r="J12" s="37"/>
      <c r="K12" s="23"/>
      <c r="L12" s="24">
        <v>200</v>
      </c>
      <c r="M12" s="25">
        <f t="shared" si="0"/>
        <v>0</v>
      </c>
      <c r="N12" s="4"/>
    </row>
    <row r="13" spans="1:14" ht="15" thickBot="1">
      <c r="A13" s="3"/>
      <c r="B13" s="51"/>
      <c r="C13" s="54"/>
      <c r="D13" s="26"/>
      <c r="E13" s="27"/>
      <c r="F13" s="27"/>
      <c r="G13" s="28" t="s">
        <v>39</v>
      </c>
      <c r="H13" s="36"/>
      <c r="I13" s="40"/>
      <c r="J13" s="38"/>
      <c r="K13" s="29"/>
      <c r="L13" s="30">
        <v>200</v>
      </c>
      <c r="M13" s="31">
        <f t="shared" si="0"/>
        <v>0</v>
      </c>
      <c r="N13" s="4"/>
    </row>
    <row r="14" spans="1:14" ht="14.25">
      <c r="A14" s="3"/>
      <c r="B14" s="49" t="s">
        <v>18</v>
      </c>
      <c r="C14" s="52" t="s">
        <v>30</v>
      </c>
      <c r="D14" s="20"/>
      <c r="E14" s="21"/>
      <c r="F14" s="21"/>
      <c r="G14" s="22" t="s">
        <v>26</v>
      </c>
      <c r="H14" s="21"/>
      <c r="I14" s="23"/>
      <c r="J14" s="23"/>
      <c r="K14" s="23"/>
      <c r="L14" s="24">
        <v>400</v>
      </c>
      <c r="M14" s="25">
        <f t="shared" si="0"/>
        <v>0</v>
      </c>
      <c r="N14" s="4"/>
    </row>
    <row r="15" spans="1:14" ht="15" customHeight="1">
      <c r="A15" s="3"/>
      <c r="B15" s="50"/>
      <c r="C15" s="53" t="s">
        <v>14</v>
      </c>
      <c r="D15" s="32"/>
      <c r="E15" s="16"/>
      <c r="F15" s="16"/>
      <c r="G15" s="17" t="s">
        <v>22</v>
      </c>
      <c r="H15" s="16"/>
      <c r="I15" s="18"/>
      <c r="J15" s="18"/>
      <c r="K15" s="18"/>
      <c r="L15" s="19">
        <v>50</v>
      </c>
      <c r="M15" s="33">
        <f t="shared" si="0"/>
        <v>0</v>
      </c>
      <c r="N15" s="4"/>
    </row>
    <row r="16" spans="1:14" ht="15" customHeight="1">
      <c r="A16" s="3"/>
      <c r="B16" s="50"/>
      <c r="C16" s="53"/>
      <c r="D16" s="32"/>
      <c r="E16" s="16"/>
      <c r="F16" s="16"/>
      <c r="G16" s="17" t="s">
        <v>40</v>
      </c>
      <c r="H16" s="16"/>
      <c r="I16" s="18"/>
      <c r="J16" s="18"/>
      <c r="K16" s="18"/>
      <c r="L16" s="19">
        <v>150</v>
      </c>
      <c r="M16" s="33">
        <f t="shared" si="0"/>
        <v>0</v>
      </c>
      <c r="N16" s="4"/>
    </row>
    <row r="17" spans="1:14" ht="15" customHeight="1">
      <c r="A17" s="3"/>
      <c r="B17" s="50"/>
      <c r="C17" s="53"/>
      <c r="D17" s="32"/>
      <c r="E17" s="16"/>
      <c r="F17" s="16"/>
      <c r="G17" s="17" t="s">
        <v>23</v>
      </c>
      <c r="H17" s="16"/>
      <c r="I17" s="18"/>
      <c r="J17" s="18"/>
      <c r="K17" s="18"/>
      <c r="L17" s="19">
        <v>220</v>
      </c>
      <c r="M17" s="33">
        <f t="shared" si="0"/>
        <v>0</v>
      </c>
      <c r="N17" s="4"/>
    </row>
    <row r="18" spans="1:14" ht="15" customHeight="1" thickBot="1">
      <c r="A18" s="3"/>
      <c r="B18" s="51"/>
      <c r="C18" s="54"/>
      <c r="D18" s="26"/>
      <c r="E18" s="27"/>
      <c r="F18" s="27"/>
      <c r="G18" s="28" t="s">
        <v>24</v>
      </c>
      <c r="H18" s="27"/>
      <c r="I18" s="29"/>
      <c r="J18" s="29"/>
      <c r="K18" s="29"/>
      <c r="L18" s="30">
        <v>50</v>
      </c>
      <c r="M18" s="31">
        <f t="shared" si="0"/>
        <v>0</v>
      </c>
      <c r="N18" s="4"/>
    </row>
    <row r="19" spans="1:14" ht="14.25">
      <c r="A19" s="3"/>
      <c r="B19" s="49" t="s">
        <v>27</v>
      </c>
      <c r="C19" s="52" t="s">
        <v>31</v>
      </c>
      <c r="D19" s="20"/>
      <c r="E19" s="21"/>
      <c r="F19" s="21"/>
      <c r="G19" s="22" t="s">
        <v>33</v>
      </c>
      <c r="H19" s="21"/>
      <c r="I19" s="23"/>
      <c r="J19" s="23"/>
      <c r="K19" s="23"/>
      <c r="L19" s="24">
        <f>50/5*48</f>
        <v>480</v>
      </c>
      <c r="M19" s="25">
        <f t="shared" si="0"/>
        <v>0</v>
      </c>
      <c r="N19" s="4"/>
    </row>
    <row r="20" spans="1:14" ht="14.25">
      <c r="A20" s="3"/>
      <c r="B20" s="50"/>
      <c r="C20" s="53"/>
      <c r="D20" s="32"/>
      <c r="E20" s="16"/>
      <c r="F20" s="16"/>
      <c r="G20" s="17" t="s">
        <v>32</v>
      </c>
      <c r="H20" s="16"/>
      <c r="I20" s="18"/>
      <c r="J20" s="18"/>
      <c r="K20" s="18"/>
      <c r="L20" s="19">
        <v>3000</v>
      </c>
      <c r="M20" s="33">
        <f t="shared" si="0"/>
        <v>0</v>
      </c>
      <c r="N20" s="4"/>
    </row>
    <row r="21" spans="1:14" ht="14.25">
      <c r="A21" s="3"/>
      <c r="B21" s="50"/>
      <c r="C21" s="53"/>
      <c r="D21" s="32"/>
      <c r="E21" s="16"/>
      <c r="F21" s="16"/>
      <c r="G21" s="17" t="s">
        <v>41</v>
      </c>
      <c r="H21" s="16"/>
      <c r="I21" s="18"/>
      <c r="J21" s="18"/>
      <c r="K21" s="18"/>
      <c r="L21" s="19">
        <v>500</v>
      </c>
      <c r="M21" s="33">
        <f t="shared" si="0"/>
        <v>0</v>
      </c>
      <c r="N21" s="4"/>
    </row>
    <row r="22" spans="1:14" ht="15" thickBot="1">
      <c r="A22" s="3"/>
      <c r="B22" s="51"/>
      <c r="C22" s="54"/>
      <c r="D22" s="26"/>
      <c r="E22" s="27"/>
      <c r="F22" s="27"/>
      <c r="G22" s="28" t="s">
        <v>42</v>
      </c>
      <c r="H22" s="27"/>
      <c r="I22" s="29"/>
      <c r="J22" s="29"/>
      <c r="K22" s="29"/>
      <c r="L22" s="30">
        <v>400</v>
      </c>
      <c r="M22" s="31">
        <f t="shared" si="0"/>
        <v>0</v>
      </c>
      <c r="N22" s="4"/>
    </row>
    <row r="23" spans="2:13" ht="15">
      <c r="B23" s="5"/>
      <c r="C23" s="5"/>
      <c r="D23" s="5"/>
      <c r="E23" s="5"/>
      <c r="F23" s="5"/>
      <c r="G23" s="5"/>
      <c r="H23" s="5"/>
      <c r="I23" s="10"/>
      <c r="J23" s="10"/>
      <c r="K23" s="10"/>
      <c r="L23" s="10"/>
      <c r="M23" s="10"/>
    </row>
    <row r="24" spans="1:14" ht="15">
      <c r="A24" s="3"/>
      <c r="B24" s="44" t="s">
        <v>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15">
        <f>SUM(M5:M23)</f>
        <v>0</v>
      </c>
      <c r="N24" s="4"/>
    </row>
    <row r="25" spans="1:14" ht="15">
      <c r="A25" s="3"/>
      <c r="B25" s="5"/>
      <c r="C25" s="5"/>
      <c r="D25" s="5"/>
      <c r="E25" s="5"/>
      <c r="F25" s="5"/>
      <c r="G25" s="5"/>
      <c r="H25" s="5"/>
      <c r="I25" s="10"/>
      <c r="J25" s="10"/>
      <c r="K25" s="10"/>
      <c r="L25" s="10"/>
      <c r="M25" s="10"/>
      <c r="N25" s="4"/>
    </row>
    <row r="26" spans="1:14" ht="15">
      <c r="A26" s="3"/>
      <c r="B26" s="41" t="s">
        <v>8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"/>
    </row>
    <row r="27" spans="1:14" ht="15">
      <c r="A27" s="3"/>
      <c r="B27" s="46" t="s">
        <v>15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"/>
    </row>
    <row r="28" spans="1:14" ht="15">
      <c r="A28" s="3"/>
      <c r="B28" s="46" t="s">
        <v>13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4"/>
    </row>
    <row r="29" spans="2:13" ht="15">
      <c r="B29" s="6"/>
      <c r="C29" s="6"/>
      <c r="D29" s="6"/>
      <c r="E29" s="6"/>
      <c r="F29" s="6"/>
      <c r="G29" s="6"/>
      <c r="H29" s="6"/>
      <c r="I29" s="12"/>
      <c r="J29" s="12"/>
      <c r="K29" s="12"/>
      <c r="L29" s="12"/>
      <c r="M29" s="12"/>
    </row>
  </sheetData>
  <mergeCells count="13">
    <mergeCell ref="B2:M2"/>
    <mergeCell ref="B24:L24"/>
    <mergeCell ref="B26:M26"/>
    <mergeCell ref="B27:M27"/>
    <mergeCell ref="B28:M28"/>
    <mergeCell ref="B5:B11"/>
    <mergeCell ref="C5:C11"/>
    <mergeCell ref="B14:B18"/>
    <mergeCell ref="C14:C18"/>
    <mergeCell ref="B19:B22"/>
    <mergeCell ref="C19:C22"/>
    <mergeCell ref="B12:B13"/>
    <mergeCell ref="C12:C13"/>
  </mergeCells>
  <hyperlinks>
    <hyperlink ref="B19" r:id="rId1" display="https://www.sukl.cz/modules/medication/search.php?data%5Batc_group%5D=R07AX32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2023-12-11T08:08:31Z</dcterms:modified>
  <cp:category/>
  <cp:version/>
  <cp:contentType/>
  <cp:contentStatus/>
</cp:coreProperties>
</file>