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<sst xmlns="http://schemas.openxmlformats.org/spreadsheetml/2006/main" count="116" uniqueCount="32">
  <si>
    <t>ATC</t>
  </si>
  <si>
    <t>Účinná látka</t>
  </si>
  <si>
    <t>Kód SÚKL</t>
  </si>
  <si>
    <t>Název</t>
  </si>
  <si>
    <t>Velikost balení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</si>
  <si>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</si>
  <si>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</si>
  <si>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</si>
  <si>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</si>
  <si>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</si>
  <si>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</si>
  <si>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</si>
  <si>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</si>
  <si>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</si>
  <si>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Methotrexat- 4 roky</t>
  </si>
  <si>
    <t>Methotrexat</t>
  </si>
  <si>
    <t>25MG/ML INJ SOL 1X2ML</t>
  </si>
  <si>
    <t>INF CNC SOL 1X50ML/5G</t>
  </si>
  <si>
    <t>L01BA01</t>
  </si>
  <si>
    <t>FN Olomouc</t>
  </si>
  <si>
    <t>FN Brno</t>
  </si>
  <si>
    <t>FN Hradec Králové</t>
  </si>
  <si>
    <t>VZ:"Léčivý přípravek s účinnou látkou METHOTREXÁT - sdružený nákup"</t>
  </si>
  <si>
    <t>Methotrexát INF CNC SOL 1X50ML/5G požadujeme možnosti intramuskulárního, intravenózního (injekční bolus nebo infuze), intratekálního, intraarteriálního a intraventrikulárního podání.</t>
  </si>
  <si>
    <t>Část 2.</t>
  </si>
  <si>
    <t>Část 1.</t>
  </si>
  <si>
    <t>12% DPH</t>
  </si>
  <si>
    <t>Celková nabídková cena FN Olomouc (Kč bez DPH)</t>
  </si>
  <si>
    <t>Celková nabídková cena FN Brno (Kč bez DPH)</t>
  </si>
  <si>
    <t>Celková nabídková cena FN Hradec Králové (Kč bez DPH)</t>
  </si>
  <si>
    <t>Celková nabídková cena pro část č. 1 (Kč bez DPH)</t>
  </si>
  <si>
    <t>Celková nabídková cena pro část č. 2 (Kč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</si>
</sst>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" fontId="4" fillId="3" borderId="11" xfId="0" applyNumberFormat="1" applyFont="1" applyFill="1" applyBorder="1" applyAlignment="1">
      <alignment vertical="top" wrapText="1"/>
    </xf>
    <xf numFmtId="0" fontId="2" fillId="4" borderId="12" xfId="0" applyFont="1" applyFill="1" applyBorder="1" applyAlignment="1">
      <alignment/>
    </xf>
    <xf numFmtId="0" fontId="4" fillId="3" borderId="12" xfId="0" applyFont="1" applyFill="1" applyBorder="1" applyAlignment="1">
      <alignment vertical="top"/>
    </xf>
    <xf numFmtId="0" fontId="2" fillId="4" borderId="13" xfId="0" applyFont="1" applyFill="1" applyBorder="1" applyAlignment="1">
      <alignment/>
    </xf>
    <xf numFmtId="0" fontId="3" fillId="3" borderId="12" xfId="0" applyFont="1" applyFill="1" applyBorder="1"/>
    <xf numFmtId="4" fontId="2" fillId="3" borderId="14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4" fillId="3" borderId="15" xfId="0" applyFont="1" applyFill="1" applyBorder="1" applyAlignment="1">
      <alignment horizontal="center" vertical="top"/>
    </xf>
    <xf numFmtId="0" fontId="4" fillId="3" borderId="12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zoomScale="98" zoomScaleNormal="98" workbookViewId="0" topLeftCell="A1">
      <selection activeCell="O39" sqref="O3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</row>
    <row r="2" spans="2:13" ht="15"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7"/>
    </row>
    <row r="3" spans="2:13" ht="15">
      <c r="B3" s="22" t="s">
        <v>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13" ht="15">
      <c r="B4" s="31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2:13" ht="15">
      <c r="B5" s="5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8"/>
    </row>
    <row r="6" spans="1:14" ht="25.5">
      <c r="A6" s="3"/>
      <c r="B6" s="12" t="s">
        <v>0</v>
      </c>
      <c r="C6" s="13" t="s">
        <v>1</v>
      </c>
      <c r="D6" s="13" t="s">
        <v>2</v>
      </c>
      <c r="E6" s="13" t="s">
        <v>3</v>
      </c>
      <c r="F6" s="13" t="s">
        <v>10</v>
      </c>
      <c r="G6" s="13" t="s">
        <v>4</v>
      </c>
      <c r="H6" s="14" t="s">
        <v>11</v>
      </c>
      <c r="I6" s="14" t="s">
        <v>5</v>
      </c>
      <c r="J6" s="15" t="s">
        <v>26</v>
      </c>
      <c r="K6" s="15" t="s">
        <v>6</v>
      </c>
      <c r="L6" s="14" t="s">
        <v>8</v>
      </c>
      <c r="M6" s="16" t="s">
        <v>9</v>
      </c>
      <c r="N6" s="4"/>
    </row>
    <row r="7" spans="1:14" ht="15">
      <c r="A7" s="3"/>
      <c r="B7" s="24" t="s">
        <v>18</v>
      </c>
      <c r="C7" s="25" t="s">
        <v>15</v>
      </c>
      <c r="D7" s="17"/>
      <c r="E7" s="17"/>
      <c r="F7" s="17"/>
      <c r="G7" s="18" t="s">
        <v>16</v>
      </c>
      <c r="H7" s="19"/>
      <c r="I7" s="17"/>
      <c r="J7" s="19"/>
      <c r="K7" s="19"/>
      <c r="L7" s="20">
        <v>560</v>
      </c>
      <c r="M7" s="21">
        <f>L7*I7</f>
        <v>0</v>
      </c>
      <c r="N7" s="4"/>
    </row>
    <row r="8" spans="2:13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8"/>
    </row>
    <row r="9" spans="1:14" ht="15">
      <c r="A9" s="3"/>
      <c r="B9" s="29" t="s">
        <v>27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9">
        <f>SUM(M7:M8)</f>
        <v>0</v>
      </c>
      <c r="N9" s="4"/>
    </row>
    <row r="10" ht="15">
      <c r="B10" s="1" t="s">
        <v>20</v>
      </c>
    </row>
    <row r="11" spans="2:13" ht="25.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10</v>
      </c>
      <c r="G11" s="13" t="s">
        <v>4</v>
      </c>
      <c r="H11" s="14" t="s">
        <v>11</v>
      </c>
      <c r="I11" s="14" t="s">
        <v>5</v>
      </c>
      <c r="J11" s="15" t="s">
        <v>26</v>
      </c>
      <c r="K11" s="15" t="s">
        <v>6</v>
      </c>
      <c r="L11" s="14" t="s">
        <v>8</v>
      </c>
      <c r="M11" s="16" t="s">
        <v>9</v>
      </c>
    </row>
    <row r="12" spans="2:13" ht="15">
      <c r="B12" s="24" t="s">
        <v>18</v>
      </c>
      <c r="C12" s="25" t="s">
        <v>15</v>
      </c>
      <c r="D12" s="17"/>
      <c r="E12" s="17"/>
      <c r="F12" s="17"/>
      <c r="G12" s="18" t="s">
        <v>16</v>
      </c>
      <c r="H12" s="19"/>
      <c r="I12" s="17"/>
      <c r="J12" s="19"/>
      <c r="K12" s="19"/>
      <c r="L12" s="20">
        <v>550</v>
      </c>
      <c r="M12" s="21">
        <f>L12*I12</f>
        <v>0</v>
      </c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</row>
    <row r="14" spans="1:14" ht="15">
      <c r="A14" s="3"/>
      <c r="B14" s="29" t="s">
        <v>28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9">
        <f>SUM(M12:M13)</f>
        <v>0</v>
      </c>
      <c r="N14" s="4"/>
    </row>
    <row r="15" ht="15">
      <c r="B15" s="1" t="s">
        <v>21</v>
      </c>
    </row>
    <row r="16" spans="2:13" ht="25.5">
      <c r="B16" s="12" t="s">
        <v>0</v>
      </c>
      <c r="C16" s="13" t="s">
        <v>1</v>
      </c>
      <c r="D16" s="13" t="s">
        <v>2</v>
      </c>
      <c r="E16" s="13" t="s">
        <v>3</v>
      </c>
      <c r="F16" s="13" t="s">
        <v>10</v>
      </c>
      <c r="G16" s="13" t="s">
        <v>4</v>
      </c>
      <c r="H16" s="14" t="s">
        <v>11</v>
      </c>
      <c r="I16" s="14" t="s">
        <v>5</v>
      </c>
      <c r="J16" s="15" t="s">
        <v>26</v>
      </c>
      <c r="K16" s="15" t="s">
        <v>6</v>
      </c>
      <c r="L16" s="14" t="s">
        <v>8</v>
      </c>
      <c r="M16" s="16" t="s">
        <v>9</v>
      </c>
    </row>
    <row r="17" spans="2:13" ht="15">
      <c r="B17" s="24" t="s">
        <v>18</v>
      </c>
      <c r="C17" s="25" t="s">
        <v>15</v>
      </c>
      <c r="D17" s="17"/>
      <c r="E17" s="17"/>
      <c r="F17" s="17"/>
      <c r="G17" s="18" t="s">
        <v>16</v>
      </c>
      <c r="H17" s="19"/>
      <c r="I17" s="17"/>
      <c r="J17" s="19"/>
      <c r="K17" s="19"/>
      <c r="L17" s="20">
        <v>60</v>
      </c>
      <c r="M17" s="21">
        <f>L17*I17</f>
        <v>0</v>
      </c>
    </row>
    <row r="18" spans="2:13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"/>
    </row>
    <row r="19" spans="1:14" ht="15">
      <c r="A19" s="3"/>
      <c r="B19" s="29" t="s">
        <v>29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9">
        <f>SUM(M17:M18)</f>
        <v>0</v>
      </c>
      <c r="N19" s="4"/>
    </row>
    <row r="21" spans="1:14" ht="15">
      <c r="A21" s="3"/>
      <c r="B21" s="29" t="s">
        <v>30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9">
        <f>M19+M14+M9</f>
        <v>0</v>
      </c>
      <c r="N21" s="4"/>
    </row>
    <row r="23" spans="1:14" ht="15">
      <c r="A23" s="3"/>
      <c r="B23" s="31" t="s">
        <v>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4"/>
    </row>
    <row r="24" spans="1:14" ht="15">
      <c r="A24" s="3"/>
      <c r="B24" s="26" t="s">
        <v>13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4"/>
    </row>
    <row r="25" spans="1:14" ht="15">
      <c r="A25" s="3"/>
      <c r="B25" s="26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4"/>
    </row>
    <row r="26" ht="15">
      <c r="M26" s="1"/>
    </row>
    <row r="28" ht="15">
      <c r="B28" s="1" t="s">
        <v>24</v>
      </c>
    </row>
    <row r="29" spans="2:13" ht="15">
      <c r="B29" s="31" t="s">
        <v>14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2:13" ht="15">
      <c r="B30" s="5" t="s">
        <v>19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8"/>
    </row>
    <row r="31" spans="1:14" ht="25.5">
      <c r="A31" s="3"/>
      <c r="B31" s="12" t="s">
        <v>0</v>
      </c>
      <c r="C31" s="13" t="s">
        <v>1</v>
      </c>
      <c r="D31" s="13" t="s">
        <v>2</v>
      </c>
      <c r="E31" s="13" t="s">
        <v>3</v>
      </c>
      <c r="F31" s="13" t="s">
        <v>10</v>
      </c>
      <c r="G31" s="13" t="s">
        <v>4</v>
      </c>
      <c r="H31" s="14" t="s">
        <v>11</v>
      </c>
      <c r="I31" s="14" t="s">
        <v>5</v>
      </c>
      <c r="J31" s="15" t="s">
        <v>26</v>
      </c>
      <c r="K31" s="15" t="s">
        <v>6</v>
      </c>
      <c r="L31" s="14" t="s">
        <v>8</v>
      </c>
      <c r="M31" s="16" t="s">
        <v>9</v>
      </c>
      <c r="N31" s="4"/>
    </row>
    <row r="32" spans="1:14" ht="15">
      <c r="A32" s="3"/>
      <c r="B32" s="24" t="s">
        <v>18</v>
      </c>
      <c r="C32" s="25" t="s">
        <v>15</v>
      </c>
      <c r="D32" s="17"/>
      <c r="E32" s="17"/>
      <c r="F32" s="17"/>
      <c r="G32" s="18" t="s">
        <v>17</v>
      </c>
      <c r="H32" s="19"/>
      <c r="I32" s="17"/>
      <c r="J32" s="19"/>
      <c r="K32" s="19"/>
      <c r="L32" s="20">
        <v>472</v>
      </c>
      <c r="M32" s="21">
        <f>L32*I32</f>
        <v>0</v>
      </c>
      <c r="N32" s="4"/>
    </row>
    <row r="33" spans="2:13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8"/>
    </row>
    <row r="34" spans="1:14" ht="15">
      <c r="A34" s="3"/>
      <c r="B34" s="29" t="s">
        <v>27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9">
        <f>SUM(M32:M33)</f>
        <v>0</v>
      </c>
      <c r="N34" s="4"/>
    </row>
    <row r="35" ht="15">
      <c r="B35" s="1" t="s">
        <v>20</v>
      </c>
    </row>
    <row r="36" spans="2:13" ht="25.5">
      <c r="B36" s="12" t="s">
        <v>0</v>
      </c>
      <c r="C36" s="13" t="s">
        <v>1</v>
      </c>
      <c r="D36" s="13" t="s">
        <v>2</v>
      </c>
      <c r="E36" s="13" t="s">
        <v>3</v>
      </c>
      <c r="F36" s="13" t="s">
        <v>10</v>
      </c>
      <c r="G36" s="13" t="s">
        <v>4</v>
      </c>
      <c r="H36" s="14" t="s">
        <v>11</v>
      </c>
      <c r="I36" s="14" t="s">
        <v>5</v>
      </c>
      <c r="J36" s="15" t="s">
        <v>26</v>
      </c>
      <c r="K36" s="15" t="s">
        <v>6</v>
      </c>
      <c r="L36" s="14" t="s">
        <v>8</v>
      </c>
      <c r="M36" s="16" t="s">
        <v>9</v>
      </c>
    </row>
    <row r="37" spans="2:13" ht="15">
      <c r="B37" s="24" t="s">
        <v>18</v>
      </c>
      <c r="C37" s="25" t="s">
        <v>15</v>
      </c>
      <c r="D37" s="17"/>
      <c r="E37" s="17"/>
      <c r="F37" s="17"/>
      <c r="G37" s="18" t="s">
        <v>17</v>
      </c>
      <c r="H37" s="19"/>
      <c r="I37" s="17"/>
      <c r="J37" s="19"/>
      <c r="K37" s="19"/>
      <c r="L37" s="20">
        <v>1500</v>
      </c>
      <c r="M37" s="21">
        <f>L37*I37</f>
        <v>0</v>
      </c>
    </row>
    <row r="38" spans="2:13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4" ht="15">
      <c r="A39" s="3"/>
      <c r="B39" s="29" t="s">
        <v>28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9">
        <f>SUM(M37:M38)</f>
        <v>0</v>
      </c>
      <c r="N39" s="4"/>
    </row>
    <row r="40" ht="15">
      <c r="B40" s="1" t="s">
        <v>21</v>
      </c>
    </row>
    <row r="41" spans="2:13" ht="25.5">
      <c r="B41" s="12" t="s">
        <v>0</v>
      </c>
      <c r="C41" s="13" t="s">
        <v>1</v>
      </c>
      <c r="D41" s="13" t="s">
        <v>2</v>
      </c>
      <c r="E41" s="13" t="s">
        <v>3</v>
      </c>
      <c r="F41" s="13" t="s">
        <v>10</v>
      </c>
      <c r="G41" s="13" t="s">
        <v>4</v>
      </c>
      <c r="H41" s="14" t="s">
        <v>11</v>
      </c>
      <c r="I41" s="14" t="s">
        <v>5</v>
      </c>
      <c r="J41" s="15" t="s">
        <v>26</v>
      </c>
      <c r="K41" s="15" t="s">
        <v>6</v>
      </c>
      <c r="L41" s="14" t="s">
        <v>8</v>
      </c>
      <c r="M41" s="16" t="s">
        <v>9</v>
      </c>
    </row>
    <row r="42" spans="2:13" ht="15">
      <c r="B42" s="24" t="s">
        <v>18</v>
      </c>
      <c r="C42" s="25" t="s">
        <v>15</v>
      </c>
      <c r="D42" s="17"/>
      <c r="E42" s="17"/>
      <c r="F42" s="17"/>
      <c r="G42" s="18" t="s">
        <v>17</v>
      </c>
      <c r="H42" s="19"/>
      <c r="I42" s="17"/>
      <c r="J42" s="19"/>
      <c r="K42" s="19"/>
      <c r="L42" s="20">
        <v>500</v>
      </c>
      <c r="M42" s="21">
        <f>L42*I42</f>
        <v>0</v>
      </c>
    </row>
    <row r="43" spans="2:13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4" ht="15">
      <c r="A44" s="3"/>
      <c r="B44" s="29" t="s">
        <v>29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9">
        <f>SUM(M42:M43)</f>
        <v>0</v>
      </c>
      <c r="N44" s="4"/>
    </row>
    <row r="46" spans="1:14" ht="15">
      <c r="A46" s="3"/>
      <c r="B46" s="29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9">
        <f>M44+M39+M34</f>
        <v>0</v>
      </c>
      <c r="N46" s="4"/>
    </row>
    <row r="48" spans="1:14" ht="15">
      <c r="A48" s="3"/>
      <c r="B48" s="31" t="s">
        <v>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3"/>
      <c r="N48" s="4"/>
    </row>
    <row r="49" spans="1:14" ht="15">
      <c r="A49" s="3"/>
      <c r="B49" s="26" t="s">
        <v>13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8"/>
      <c r="N49" s="4"/>
    </row>
    <row r="50" spans="1:14" ht="15">
      <c r="A50" s="3"/>
      <c r="B50" s="26" t="s">
        <v>12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  <c r="N50" s="4"/>
    </row>
    <row r="51" spans="2:13" ht="15">
      <c r="B51" s="26" t="s">
        <v>23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8"/>
    </row>
  </sheetData>
  <mergeCells count="17">
    <mergeCell ref="B4:M4"/>
    <mergeCell ref="B23:M23"/>
    <mergeCell ref="B24:M24"/>
    <mergeCell ref="B25:M25"/>
    <mergeCell ref="B9:L9"/>
    <mergeCell ref="B14:L14"/>
    <mergeCell ref="B19:L19"/>
    <mergeCell ref="B21:L21"/>
    <mergeCell ref="B50:M50"/>
    <mergeCell ref="B39:L39"/>
    <mergeCell ref="B51:M51"/>
    <mergeCell ref="B29:M29"/>
    <mergeCell ref="B34:L34"/>
    <mergeCell ref="B44:L44"/>
    <mergeCell ref="B46:L46"/>
    <mergeCell ref="B48:M48"/>
    <mergeCell ref="B49:M49"/>
  </mergeCells>
  <dataValidations count="1">
    <dataValidation type="custom" allowBlank="1" showInputMessage="1" showErrorMessage="1" error="Cenový údaj uvádějte s přesností na max. 2 desetinná místa" sqref="I7 I12 I17 I32 I37 I42">
      <formula1>(ROUND(I7,2)-I7)=0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2023-12-14T08:58:31Z</cp:lastPrinted>
  <dcterms:created xsi:type="dcterms:W3CDTF">2016-10-25T07:22:38Z</dcterms:created>
  <dcterms:modified xsi:type="dcterms:W3CDTF">2023-12-14T09:06:34Z</dcterms:modified>
  <cp:category/>
  <cp:version/>
  <cp:contentType/>
  <cp:contentStatus/>
</cp:coreProperties>
</file>