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985" activeTab="0"/>
  </bookViews>
  <sheets>
    <sheet name="Výpočet_ceny" sheetId="4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<sst xmlns="http://schemas.openxmlformats.org/spreadsheetml/2006/main" count="31" uniqueCount="31">
  <si>
    <t>Cena celkem pro srovnání nabídek</t>
  </si>
  <si>
    <t>Název</t>
  </si>
  <si>
    <t>1 ks/Kč bez DPH</t>
  </si>
  <si>
    <t>Vybavení stravovacího provozu</t>
  </si>
  <si>
    <t>Předpokládané množství v ks/4 roky</t>
  </si>
  <si>
    <t>Cena celkem/4roky/Kč bez DPH</t>
  </si>
  <si>
    <t>Typ zboží</t>
  </si>
  <si>
    <t>Polévková miska YCL s plastovým víčkem</t>
  </si>
  <si>
    <t>Část č. 1</t>
  </si>
  <si>
    <t>Talíř polohluboký 26 cm YCL</t>
  </si>
  <si>
    <t>Část č. 2</t>
  </si>
  <si>
    <t>Polévková miska vojenská</t>
  </si>
  <si>
    <t>Část č. 3</t>
  </si>
  <si>
    <t>Část č. 4</t>
  </si>
  <si>
    <t>Část č. 5</t>
  </si>
  <si>
    <t xml:space="preserve">Talíř mělký do závodní jídelny 24 cm   </t>
  </si>
  <si>
    <t>Salátová/kompotová miska plastová</t>
  </si>
  <si>
    <t>Lžíce polévková</t>
  </si>
  <si>
    <t>Příbory (sada) pro stravovací provoz</t>
  </si>
  <si>
    <t>Část č. 6</t>
  </si>
  <si>
    <t>Sklenice - durit</t>
  </si>
  <si>
    <t>1 ks/Kč vč. 21 % DPH</t>
  </si>
  <si>
    <t>Cena Celkem/4 roky/Kč vč. 21 % DPH</t>
  </si>
  <si>
    <t>1.1</t>
  </si>
  <si>
    <t>1.2</t>
  </si>
  <si>
    <t>5.1</t>
  </si>
  <si>
    <t>5.2</t>
  </si>
  <si>
    <t xml:space="preserve">Nádobí do pacientských tabletů </t>
  </si>
  <si>
    <t xml:space="preserve">Příbory  </t>
  </si>
  <si>
    <t>Celkem za část 1:</t>
  </si>
  <si>
    <t>Celkem za část 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</si>
</sst>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9" fontId="0" fillId="0" borderId="14" xfId="0" applyNumberFormat="1" applyBorder="1"/>
    <xf numFmtId="49" fontId="0" fillId="0" borderId="15" xfId="0" applyNumberForma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16" xfId="0" applyNumberFormat="1" applyBorder="1" applyAlignment="1">
      <alignment horizontal="center"/>
    </xf>
    <xf numFmtId="49" fontId="0" fillId="0" borderId="10" xfId="0" applyNumberFormat="1" applyBorder="1"/>
    <xf numFmtId="0" fontId="0" fillId="0" borderId="6" xfId="0" applyBorder="1" applyAlignment="1">
      <alignment wrapText="1"/>
    </xf>
    <xf numFmtId="0" fontId="2" fillId="0" borderId="19" xfId="0" applyFont="1" applyBorder="1" applyAlignment="1">
      <alignment horizontal="left" vertical="center"/>
    </xf>
    <xf numFmtId="0" fontId="0" fillId="0" borderId="20" xfId="0" applyBorder="1"/>
    <xf numFmtId="0" fontId="0" fillId="0" borderId="21" xfId="0" applyBorder="1" applyAlignment="1">
      <alignment wrapText="1"/>
    </xf>
    <xf numFmtId="0" fontId="0" fillId="0" borderId="22" xfId="0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0" fontId="0" fillId="0" borderId="25" xfId="0" applyBorder="1" applyAlignment="1">
      <alignment wrapText="1"/>
    </xf>
    <xf numFmtId="4" fontId="0" fillId="0" borderId="26" xfId="0" applyNumberFormat="1" applyBorder="1"/>
    <xf numFmtId="49" fontId="0" fillId="0" borderId="27" xfId="0" applyNumberFormat="1" applyBorder="1"/>
    <xf numFmtId="0" fontId="0" fillId="0" borderId="28" xfId="0" applyBorder="1" applyAlignment="1">
      <alignment wrapText="1"/>
    </xf>
    <xf numFmtId="0" fontId="0" fillId="0" borderId="29" xfId="0" applyBorder="1"/>
    <xf numFmtId="4" fontId="0" fillId="0" borderId="29" xfId="0" applyNumberFormat="1" applyBorder="1"/>
    <xf numFmtId="4" fontId="0" fillId="0" borderId="30" xfId="0" applyNumberFormat="1" applyBorder="1"/>
    <xf numFmtId="0" fontId="0" fillId="0" borderId="6" xfId="0" applyBorder="1" applyAlignment="1">
      <alignment horizontal="left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5" xfId="0" applyFont="1" applyBorder="1"/>
    <xf numFmtId="49" fontId="0" fillId="0" borderId="19" xfId="0" applyNumberFormat="1" applyBorder="1" applyAlignment="1">
      <alignment horizontal="center"/>
    </xf>
    <xf numFmtId="0" fontId="2" fillId="0" borderId="29" xfId="0" applyFont="1" applyBorder="1" applyAlignment="1">
      <alignment horizontal="left" vertical="center"/>
    </xf>
    <xf numFmtId="49" fontId="0" fillId="0" borderId="11" xfId="0" applyNumberFormat="1" applyBorder="1" applyAlignment="1">
      <alignment horizontal="center"/>
    </xf>
    <xf numFmtId="4" fontId="0" fillId="0" borderId="24" xfId="0" applyNumberFormat="1" applyFill="1" applyBorder="1"/>
    <xf numFmtId="4" fontId="0" fillId="0" borderId="33" xfId="0" applyNumberFormat="1" applyFill="1" applyBorder="1"/>
    <xf numFmtId="4" fontId="0" fillId="0" borderId="34" xfId="0" applyNumberFormat="1" applyFill="1" applyBorder="1"/>
    <xf numFmtId="4" fontId="0" fillId="0" borderId="0" xfId="0" applyNumberFormat="1"/>
    <xf numFmtId="4" fontId="2" fillId="0" borderId="13" xfId="0" applyNumberFormat="1" applyFont="1" applyBorder="1"/>
    <xf numFmtId="4" fontId="0" fillId="2" borderId="23" xfId="0" applyNumberFormat="1" applyFill="1" applyBorder="1" applyAlignment="1">
      <alignment horizontal="center"/>
    </xf>
    <xf numFmtId="4" fontId="0" fillId="2" borderId="30" xfId="0" applyNumberFormat="1" applyFill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2" borderId="31" xfId="0" applyNumberFormat="1" applyFill="1" applyBorder="1" applyAlignment="1">
      <alignment horizontal="center"/>
    </xf>
    <xf numFmtId="4" fontId="2" fillId="3" borderId="35" xfId="0" applyNumberFormat="1" applyFont="1" applyFill="1" applyBorder="1" applyAlignment="1">
      <alignment horizontal="center" wrapText="1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workbookViewId="0" topLeftCell="A1">
      <selection activeCell="E16" sqref="E16"/>
    </sheetView>
  </sheetViews>
  <sheetFormatPr defaultColWidth="9.140625" defaultRowHeight="15"/>
  <cols>
    <col min="2" max="2" width="40.140625" style="0" customWidth="1"/>
    <col min="3" max="3" width="18.00390625" style="0" customWidth="1"/>
    <col min="4" max="4" width="20.421875" style="0" customWidth="1"/>
    <col min="5" max="7" width="30.7109375" style="0" customWidth="1"/>
    <col min="8" max="8" width="33.8515625" style="0" bestFit="1" customWidth="1"/>
    <col min="11" max="11" width="12.7109375" style="0" customWidth="1"/>
  </cols>
  <sheetData>
    <row r="2" ht="15.75" thickBot="1"/>
    <row r="3" spans="1:8" ht="24.75" customHeight="1" thickBot="1">
      <c r="A3" s="12" t="s">
        <v>3</v>
      </c>
      <c r="B3" s="13"/>
      <c r="C3" s="13"/>
      <c r="D3" s="13"/>
      <c r="E3" s="13"/>
      <c r="F3" s="13"/>
      <c r="G3" s="13"/>
      <c r="H3" s="14"/>
    </row>
    <row r="4" spans="1:8" ht="30">
      <c r="A4" s="11"/>
      <c r="B4" s="6" t="s">
        <v>1</v>
      </c>
      <c r="C4" s="6" t="s">
        <v>6</v>
      </c>
      <c r="D4" s="7" t="s">
        <v>4</v>
      </c>
      <c r="E4" s="8" t="s">
        <v>2</v>
      </c>
      <c r="F4" s="9" t="s">
        <v>21</v>
      </c>
      <c r="G4" s="9" t="s">
        <v>5</v>
      </c>
      <c r="H4" s="10" t="s">
        <v>22</v>
      </c>
    </row>
    <row r="5" spans="1:8" ht="15">
      <c r="A5" s="45" t="s">
        <v>8</v>
      </c>
      <c r="B5" s="19" t="s">
        <v>27</v>
      </c>
      <c r="C5" s="20"/>
      <c r="D5" s="21"/>
      <c r="E5" s="21"/>
      <c r="F5" s="21"/>
      <c r="G5" s="21"/>
      <c r="H5" s="22"/>
    </row>
    <row r="6" spans="1:8" ht="30" customHeight="1">
      <c r="A6" s="18" t="s">
        <v>23</v>
      </c>
      <c r="B6" s="4" t="s">
        <v>7</v>
      </c>
      <c r="C6" s="4"/>
      <c r="D6" s="61">
        <v>6000</v>
      </c>
      <c r="E6" s="1"/>
      <c r="F6" s="24">
        <f>E6*1.21</f>
        <v>0</v>
      </c>
      <c r="G6" s="24">
        <f>E6*D6</f>
        <v>0</v>
      </c>
      <c r="H6" s="2">
        <f>G6*1.21</f>
        <v>0</v>
      </c>
    </row>
    <row r="7" spans="1:8" ht="30" customHeight="1">
      <c r="A7" s="18" t="s">
        <v>24</v>
      </c>
      <c r="B7" s="4" t="s">
        <v>9</v>
      </c>
      <c r="C7" s="5"/>
      <c r="D7" s="23">
        <v>3200</v>
      </c>
      <c r="E7" s="3"/>
      <c r="F7" s="24">
        <f aca="true" t="shared" si="0" ref="F7:F16">E7*1.21</f>
        <v>0</v>
      </c>
      <c r="G7" s="24">
        <f>E7*D7</f>
        <v>0</v>
      </c>
      <c r="H7" s="2">
        <f aca="true" t="shared" si="1" ref="H7:H16">G7*1.21</f>
        <v>0</v>
      </c>
    </row>
    <row r="8" spans="1:8" ht="24" customHeight="1" thickBot="1">
      <c r="A8" s="27" t="s">
        <v>29</v>
      </c>
      <c r="B8" s="28"/>
      <c r="C8" s="29"/>
      <c r="D8" s="30"/>
      <c r="E8" s="31"/>
      <c r="F8" s="32"/>
      <c r="G8" s="54">
        <f>SUM(G6:G7)</f>
        <v>0</v>
      </c>
      <c r="H8" s="49">
        <f>SUM(H6:H7)</f>
        <v>0</v>
      </c>
    </row>
    <row r="9" spans="1:8" ht="30" customHeight="1" thickBot="1">
      <c r="A9" s="36" t="s">
        <v>10</v>
      </c>
      <c r="B9" s="37" t="s">
        <v>11</v>
      </c>
      <c r="C9" s="37"/>
      <c r="D9" s="62">
        <v>6000</v>
      </c>
      <c r="E9" s="39"/>
      <c r="F9" s="59">
        <f t="shared" si="0"/>
        <v>0</v>
      </c>
      <c r="G9" s="55">
        <f>E9*D9</f>
        <v>0</v>
      </c>
      <c r="H9" s="50">
        <f t="shared" si="1"/>
        <v>0</v>
      </c>
    </row>
    <row r="10" spans="1:8" ht="30" customHeight="1" thickBot="1">
      <c r="A10" s="36" t="s">
        <v>12</v>
      </c>
      <c r="B10" s="37" t="s">
        <v>15</v>
      </c>
      <c r="C10" s="37"/>
      <c r="D10" s="62">
        <v>2400</v>
      </c>
      <c r="E10" s="39"/>
      <c r="F10" s="59">
        <f t="shared" si="0"/>
        <v>0</v>
      </c>
      <c r="G10" s="55">
        <f aca="true" t="shared" si="2" ref="G10:G16">E10*D10</f>
        <v>0</v>
      </c>
      <c r="H10" s="50">
        <f t="shared" si="1"/>
        <v>0</v>
      </c>
    </row>
    <row r="11" spans="1:8" ht="30" customHeight="1" thickBot="1">
      <c r="A11" s="36" t="s">
        <v>13</v>
      </c>
      <c r="B11" s="37" t="s">
        <v>16</v>
      </c>
      <c r="C11" s="37"/>
      <c r="D11" s="62">
        <v>3200</v>
      </c>
      <c r="E11" s="39"/>
      <c r="F11" s="59">
        <f t="shared" si="0"/>
        <v>0</v>
      </c>
      <c r="G11" s="55">
        <f t="shared" si="2"/>
        <v>0</v>
      </c>
      <c r="H11" s="50">
        <f t="shared" si="1"/>
        <v>0</v>
      </c>
    </row>
    <row r="12" spans="1:8" ht="15">
      <c r="A12" s="25" t="s">
        <v>14</v>
      </c>
      <c r="B12" s="41" t="s">
        <v>28</v>
      </c>
      <c r="C12" s="42"/>
      <c r="D12" s="43"/>
      <c r="E12" s="43"/>
      <c r="F12" s="43"/>
      <c r="G12" s="43"/>
      <c r="H12" s="44"/>
    </row>
    <row r="13" spans="1:8" ht="30" customHeight="1">
      <c r="A13" s="18" t="s">
        <v>25</v>
      </c>
      <c r="B13" s="4" t="s">
        <v>17</v>
      </c>
      <c r="C13" s="5"/>
      <c r="D13" s="23">
        <v>2000</v>
      </c>
      <c r="E13" s="3"/>
      <c r="F13" s="24">
        <f t="shared" si="0"/>
        <v>0</v>
      </c>
      <c r="G13" s="24">
        <f t="shared" si="2"/>
        <v>0</v>
      </c>
      <c r="H13" s="2">
        <f t="shared" si="1"/>
        <v>0</v>
      </c>
    </row>
    <row r="14" spans="1:8" ht="30" customHeight="1" thickBot="1">
      <c r="A14" s="46" t="s">
        <v>26</v>
      </c>
      <c r="B14" s="29" t="s">
        <v>18</v>
      </c>
      <c r="C14" s="29"/>
      <c r="D14" s="63">
        <v>4000</v>
      </c>
      <c r="E14" s="31"/>
      <c r="F14" s="56">
        <f t="shared" si="0"/>
        <v>0</v>
      </c>
      <c r="G14" s="56">
        <f t="shared" si="2"/>
        <v>0</v>
      </c>
      <c r="H14" s="33">
        <f t="shared" si="1"/>
        <v>0</v>
      </c>
    </row>
    <row r="15" spans="1:8" ht="30" customHeight="1" thickBot="1">
      <c r="A15" s="48"/>
      <c r="B15" s="47" t="s">
        <v>30</v>
      </c>
      <c r="C15" s="37"/>
      <c r="D15" s="38"/>
      <c r="E15" s="39"/>
      <c r="F15" s="40"/>
      <c r="G15" s="55">
        <f>SUM(G13:G14)</f>
        <v>0</v>
      </c>
      <c r="H15" s="50">
        <f>SUM(H13:H14)</f>
        <v>0</v>
      </c>
    </row>
    <row r="16" spans="1:8" ht="30" customHeight="1" thickBot="1">
      <c r="A16" s="17" t="s">
        <v>19</v>
      </c>
      <c r="B16" s="26" t="s">
        <v>20</v>
      </c>
      <c r="C16" s="34"/>
      <c r="D16" s="64">
        <v>4800</v>
      </c>
      <c r="E16" s="35"/>
      <c r="F16" s="60">
        <f t="shared" si="0"/>
        <v>0</v>
      </c>
      <c r="G16" s="57">
        <f t="shared" si="2"/>
        <v>0</v>
      </c>
      <c r="H16" s="51">
        <f t="shared" si="1"/>
        <v>0</v>
      </c>
    </row>
    <row r="17" spans="1:8" ht="25.5" customHeight="1" thickBot="1">
      <c r="A17" s="15" t="s">
        <v>0</v>
      </c>
      <c r="B17" s="16"/>
      <c r="C17" s="16"/>
      <c r="D17" s="16"/>
      <c r="E17" s="16"/>
      <c r="F17" s="16"/>
      <c r="G17" s="58">
        <f>SUM(G8:G11)+SUM(G15:G16)</f>
        <v>0</v>
      </c>
      <c r="H17" s="53">
        <f>SUM(H13:H15)</f>
        <v>0</v>
      </c>
    </row>
    <row r="22" ht="15">
      <c r="E22" s="52"/>
    </row>
  </sheetData>
  <mergeCells count="4">
    <mergeCell ref="A3:H3"/>
    <mergeCell ref="A17:F17"/>
    <mergeCell ref="C5:H5"/>
    <mergeCell ref="C12:H12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G15:G16 G8:G11 G6:G7 G13:G14 H8 H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Belaskova Zaneta</dc:creator>
  <cp:keywords/>
  <dc:description/>
  <cp:lastModifiedBy>Koukalová Dana</cp:lastModifiedBy>
  <dcterms:created xsi:type="dcterms:W3CDTF">2020-01-28T10:48:30Z</dcterms:created>
  <dcterms:modified xsi:type="dcterms:W3CDTF">2024-02-27T06:50:19Z</dcterms:modified>
  <cp:category/>
  <cp:version/>
  <cp:contentType/>
  <cp:contentStatus/>
</cp:coreProperties>
</file>