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328"/>
  <workbookPr/>
  <bookViews>
    <workbookView xWindow="46216" yWindow="2415" windowWidth="19440" windowHeight="1500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<sst xmlns="http://schemas.openxmlformats.org/spreadsheetml/2006/main" count="28" uniqueCount="28">
  <si>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 xml:space="preserve">počet kusů </t>
  </si>
  <si>
    <t xml:space="preserve">cena za kus bez DPH </t>
  </si>
  <si>
    <t xml:space="preserve">cena za kus vč. DPH </t>
  </si>
  <si>
    <t>Název položky</t>
  </si>
  <si>
    <t>Nabízený typ</t>
  </si>
  <si>
    <t>cena celkem za požadovaný počet kusů bez DPH</t>
  </si>
  <si>
    <t>cena celkem za požadovaný počet kusů včetně DPH</t>
  </si>
  <si>
    <t xml:space="preserve">Cena celkem </t>
  </si>
  <si>
    <t xml:space="preserve">21% DPH </t>
  </si>
  <si>
    <t xml:space="preserve">1. police na šanony </t>
  </si>
  <si>
    <t xml:space="preserve">2. nástavce na skříně </t>
  </si>
  <si>
    <t xml:space="preserve">3. spodní linka </t>
  </si>
  <si>
    <t xml:space="preserve">Položkový rozpočet - Vybavení klinik NK a TTO </t>
  </si>
  <si>
    <t xml:space="preserve">Část 1 - Nábytek pro NK </t>
  </si>
  <si>
    <t xml:space="preserve">Část 2 - Nábytek TTO </t>
  </si>
  <si>
    <t xml:space="preserve">1. pracovní stůl bříza </t>
  </si>
  <si>
    <t xml:space="preserve">2. šatní skříň dvoudvéřová </t>
  </si>
  <si>
    <t xml:space="preserve">3. závěsná police </t>
  </si>
  <si>
    <t xml:space="preserve">4. kontejner pojízdný </t>
  </si>
  <si>
    <t xml:space="preserve">5. kontejner pojízdný </t>
  </si>
  <si>
    <t xml:space="preserve">6. kancelářská skříň </t>
  </si>
  <si>
    <t xml:space="preserve">7. policová skříň kolem lednice </t>
  </si>
  <si>
    <t>Část 3 - Taburet se stolkem v jednom</t>
  </si>
  <si>
    <t xml:space="preserve">taburet se stolkem </t>
  </si>
  <si>
    <t xml:space="preserve">Část 4 - Pohovka </t>
  </si>
  <si>
    <t xml:space="preserve">pohovka </t>
  </si>
  <si>
    <t xml:space="preserve">cena celkem za část bez DPH </t>
  </si>
  <si>
    <t xml:space="preserve">cena celkem za část včetně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</si>
</sst>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Kč&quot;;\-#,##0.00\ &quot;Kč&quot;"/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164" fontId="0" fillId="0" borderId="1" xfId="0" applyNumberFormat="1" applyBorder="1" applyAlignment="1">
      <alignment horizontal="right" wrapText="1"/>
    </xf>
    <xf numFmtId="164" fontId="0" fillId="0" borderId="1" xfId="0" applyNumberFormat="1" applyBorder="1" applyAlignment="1">
      <alignment horizontal="right"/>
    </xf>
    <xf numFmtId="7" fontId="0" fillId="0" borderId="1" xfId="0" applyNumberFormat="1" applyBorder="1" applyAlignment="1">
      <alignment horizontal="right" wrapText="1"/>
    </xf>
    <xf numFmtId="0" fontId="2" fillId="2" borderId="1" xfId="0" applyFont="1" applyFill="1" applyBorder="1" applyAlignment="1">
      <alignment horizontal="left" vertical="center"/>
    </xf>
    <xf numFmtId="0" fontId="4" fillId="2" borderId="1" xfId="0" applyFont="1" applyFill="1" applyBorder="1"/>
    <xf numFmtId="164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/>
    </xf>
    <xf numFmtId="164" fontId="0" fillId="2" borderId="1" xfId="0" applyNumberForma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164" fontId="0" fillId="2" borderId="2" xfId="0" applyNumberFormat="1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4" xfId="0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0"/>
  <sheetViews>
    <sheetView tabSelected="1" workbookViewId="0" topLeftCell="A1">
      <selection activeCell="Q22" sqref="Q22"/>
    </sheetView>
  </sheetViews>
  <sheetFormatPr defaultColWidth="9.140625" defaultRowHeight="15"/>
  <cols>
    <col min="1" max="1" width="51.57421875" style="0" customWidth="1"/>
    <col min="2" max="2" width="11.421875" style="0" customWidth="1"/>
    <col min="3" max="3" width="12.57421875" style="0" bestFit="1" customWidth="1"/>
    <col min="4" max="4" width="15.57421875" style="0" customWidth="1"/>
    <col min="5" max="5" width="16.28125" style="0" customWidth="1"/>
    <col min="6" max="6" width="16.00390625" style="0" customWidth="1"/>
    <col min="7" max="7" width="18.00390625" style="0" customWidth="1"/>
    <col min="8" max="8" width="18.57421875" style="0" customWidth="1"/>
    <col min="9" max="9" width="16.28125" style="0" customWidth="1"/>
    <col min="10" max="10" width="15.140625" style="0" customWidth="1"/>
  </cols>
  <sheetData>
    <row r="1" spans="1:8" ht="32.25" customHeight="1">
      <c r="A1" s="21" t="s">
        <v>12</v>
      </c>
      <c r="B1" s="21"/>
      <c r="C1" s="21"/>
      <c r="D1" s="21"/>
      <c r="E1" s="21"/>
      <c r="F1" s="21"/>
      <c r="G1" s="21"/>
      <c r="H1" s="21"/>
    </row>
    <row r="3" spans="1:10" ht="45">
      <c r="A3" s="3" t="s">
        <v>3</v>
      </c>
      <c r="B3" s="4" t="s">
        <v>0</v>
      </c>
      <c r="C3" s="4" t="s">
        <v>4</v>
      </c>
      <c r="D3" s="1" t="s">
        <v>1</v>
      </c>
      <c r="E3" s="2" t="s">
        <v>8</v>
      </c>
      <c r="F3" s="2" t="s">
        <v>2</v>
      </c>
      <c r="G3" s="2" t="s">
        <v>5</v>
      </c>
      <c r="H3" s="7" t="s">
        <v>6</v>
      </c>
      <c r="I3" s="17" t="s">
        <v>26</v>
      </c>
      <c r="J3" s="17" t="s">
        <v>27</v>
      </c>
    </row>
    <row r="4" spans="1:10" ht="15">
      <c r="A4" s="11" t="s">
        <v>13</v>
      </c>
      <c r="B4" s="4"/>
      <c r="C4" s="4"/>
      <c r="D4" s="1"/>
      <c r="E4" s="2"/>
      <c r="F4" s="2"/>
      <c r="G4" s="1"/>
      <c r="H4" s="7"/>
      <c r="I4" s="16"/>
      <c r="J4" s="16"/>
    </row>
    <row r="5" spans="1:10" ht="21" customHeight="1">
      <c r="A5" s="5" t="s">
        <v>9</v>
      </c>
      <c r="B5" s="6">
        <v>1</v>
      </c>
      <c r="C5" s="6"/>
      <c r="D5" s="10">
        <v>0</v>
      </c>
      <c r="E5" s="8">
        <f>D5*0.21</f>
        <v>0</v>
      </c>
      <c r="F5" s="8">
        <f>D5*1.21</f>
        <v>0</v>
      </c>
      <c r="G5" s="9">
        <f>B5*D5</f>
        <v>0</v>
      </c>
      <c r="H5" s="9">
        <f>F5*B5</f>
        <v>0</v>
      </c>
      <c r="I5" s="22">
        <f>G5+G6+G7</f>
        <v>0</v>
      </c>
      <c r="J5" s="22">
        <f>H5+H6+H7</f>
        <v>0</v>
      </c>
    </row>
    <row r="6" spans="1:10" ht="21" customHeight="1">
      <c r="A6" s="5" t="s">
        <v>10</v>
      </c>
      <c r="B6" s="6">
        <v>5</v>
      </c>
      <c r="C6" s="6"/>
      <c r="D6" s="8">
        <v>0</v>
      </c>
      <c r="E6" s="8">
        <f aca="true" t="shared" si="0" ref="E6:E7">D6*0.21</f>
        <v>0</v>
      </c>
      <c r="F6" s="8">
        <f aca="true" t="shared" si="1" ref="F6:F7">D6*1.21</f>
        <v>0</v>
      </c>
      <c r="G6" s="9">
        <f aca="true" t="shared" si="2" ref="G6:G7">B6*D6</f>
        <v>0</v>
      </c>
      <c r="H6" s="9">
        <f aca="true" t="shared" si="3" ref="H6:H7">F6*B6</f>
        <v>0</v>
      </c>
      <c r="I6" s="23"/>
      <c r="J6" s="23"/>
    </row>
    <row r="7" spans="1:10" ht="21" customHeight="1">
      <c r="A7" s="5" t="s">
        <v>11</v>
      </c>
      <c r="B7" s="6">
        <v>1</v>
      </c>
      <c r="C7" s="6"/>
      <c r="D7" s="8">
        <v>0</v>
      </c>
      <c r="E7" s="8">
        <f t="shared" si="0"/>
        <v>0</v>
      </c>
      <c r="F7" s="8">
        <f t="shared" si="1"/>
        <v>0</v>
      </c>
      <c r="G7" s="9">
        <f t="shared" si="2"/>
        <v>0</v>
      </c>
      <c r="H7" s="9">
        <f t="shared" si="3"/>
        <v>0</v>
      </c>
      <c r="I7" s="24"/>
      <c r="J7" s="24"/>
    </row>
    <row r="8" spans="1:10" ht="21" customHeight="1">
      <c r="A8" s="11" t="s">
        <v>14</v>
      </c>
      <c r="B8" s="6"/>
      <c r="C8" s="6"/>
      <c r="D8" s="8"/>
      <c r="E8" s="8"/>
      <c r="F8" s="8"/>
      <c r="G8" s="9"/>
      <c r="H8" s="9"/>
      <c r="I8" s="19"/>
      <c r="J8" s="19"/>
    </row>
    <row r="9" spans="1:10" ht="21" customHeight="1">
      <c r="A9" s="5" t="s">
        <v>15</v>
      </c>
      <c r="B9" s="6">
        <v>2</v>
      </c>
      <c r="C9" s="6"/>
      <c r="D9" s="8">
        <v>0</v>
      </c>
      <c r="E9" s="8">
        <f aca="true" t="shared" si="4" ref="E9:E15">D9*0.21</f>
        <v>0</v>
      </c>
      <c r="F9" s="8">
        <f aca="true" t="shared" si="5" ref="F9:F15">D9*1.21</f>
        <v>0</v>
      </c>
      <c r="G9" s="9">
        <f aca="true" t="shared" si="6" ref="G9:G15">B9*D9</f>
        <v>0</v>
      </c>
      <c r="H9" s="9">
        <f aca="true" t="shared" si="7" ref="H9:H15">F9*B9</f>
        <v>0</v>
      </c>
      <c r="I9" s="22">
        <f>G9+G10+G11+G12+G13+G14+G15</f>
        <v>0</v>
      </c>
      <c r="J9" s="22">
        <f>H9+H10+H11+H12+H13+H14+H15</f>
        <v>0</v>
      </c>
    </row>
    <row r="10" spans="1:10" ht="21" customHeight="1">
      <c r="A10" s="5" t="s">
        <v>16</v>
      </c>
      <c r="B10" s="6">
        <v>1</v>
      </c>
      <c r="C10" s="6"/>
      <c r="D10" s="8">
        <v>0</v>
      </c>
      <c r="E10" s="8">
        <f t="shared" si="4"/>
        <v>0</v>
      </c>
      <c r="F10" s="8">
        <f t="shared" si="5"/>
        <v>0</v>
      </c>
      <c r="G10" s="9">
        <f t="shared" si="6"/>
        <v>0</v>
      </c>
      <c r="H10" s="9">
        <f t="shared" si="7"/>
        <v>0</v>
      </c>
      <c r="I10" s="23"/>
      <c r="J10" s="23"/>
    </row>
    <row r="11" spans="1:10" ht="21" customHeight="1">
      <c r="A11" s="5" t="s">
        <v>17</v>
      </c>
      <c r="B11" s="6">
        <v>2</v>
      </c>
      <c r="C11" s="6"/>
      <c r="D11" s="8">
        <v>0</v>
      </c>
      <c r="E11" s="8">
        <f t="shared" si="4"/>
        <v>0</v>
      </c>
      <c r="F11" s="8">
        <f t="shared" si="5"/>
        <v>0</v>
      </c>
      <c r="G11" s="9">
        <f t="shared" si="6"/>
        <v>0</v>
      </c>
      <c r="H11" s="9">
        <f t="shared" si="7"/>
        <v>0</v>
      </c>
      <c r="I11" s="23"/>
      <c r="J11" s="23"/>
    </row>
    <row r="12" spans="1:10" ht="21" customHeight="1">
      <c r="A12" s="5" t="s">
        <v>18</v>
      </c>
      <c r="B12" s="6">
        <v>2</v>
      </c>
      <c r="C12" s="6"/>
      <c r="D12" s="8">
        <v>0</v>
      </c>
      <c r="E12" s="8">
        <f t="shared" si="4"/>
        <v>0</v>
      </c>
      <c r="F12" s="8">
        <f t="shared" si="5"/>
        <v>0</v>
      </c>
      <c r="G12" s="9">
        <f t="shared" si="6"/>
        <v>0</v>
      </c>
      <c r="H12" s="9">
        <f t="shared" si="7"/>
        <v>0</v>
      </c>
      <c r="I12" s="23"/>
      <c r="J12" s="23"/>
    </row>
    <row r="13" spans="1:10" ht="21" customHeight="1">
      <c r="A13" s="5" t="s">
        <v>19</v>
      </c>
      <c r="B13" s="6">
        <v>1</v>
      </c>
      <c r="C13" s="6"/>
      <c r="D13" s="8">
        <v>0</v>
      </c>
      <c r="E13" s="8">
        <f t="shared" si="4"/>
        <v>0</v>
      </c>
      <c r="F13" s="8">
        <f t="shared" si="5"/>
        <v>0</v>
      </c>
      <c r="G13" s="9">
        <f t="shared" si="6"/>
        <v>0</v>
      </c>
      <c r="H13" s="9">
        <f t="shared" si="7"/>
        <v>0</v>
      </c>
      <c r="I13" s="23"/>
      <c r="J13" s="23"/>
    </row>
    <row r="14" spans="1:10" ht="21" customHeight="1">
      <c r="A14" s="5" t="s">
        <v>20</v>
      </c>
      <c r="B14" s="6">
        <v>1</v>
      </c>
      <c r="C14" s="6"/>
      <c r="D14" s="8">
        <v>0</v>
      </c>
      <c r="E14" s="8">
        <f t="shared" si="4"/>
        <v>0</v>
      </c>
      <c r="F14" s="8">
        <f t="shared" si="5"/>
        <v>0</v>
      </c>
      <c r="G14" s="9">
        <f t="shared" si="6"/>
        <v>0</v>
      </c>
      <c r="H14" s="9">
        <f t="shared" si="7"/>
        <v>0</v>
      </c>
      <c r="I14" s="23"/>
      <c r="J14" s="23"/>
    </row>
    <row r="15" spans="1:10" ht="21" customHeight="1">
      <c r="A15" s="5" t="s">
        <v>21</v>
      </c>
      <c r="B15" s="6">
        <v>1</v>
      </c>
      <c r="C15" s="6"/>
      <c r="D15" s="8">
        <v>0</v>
      </c>
      <c r="E15" s="8">
        <f t="shared" si="4"/>
        <v>0</v>
      </c>
      <c r="F15" s="8">
        <f t="shared" si="5"/>
        <v>0</v>
      </c>
      <c r="G15" s="9">
        <f t="shared" si="6"/>
        <v>0</v>
      </c>
      <c r="H15" s="9">
        <f t="shared" si="7"/>
        <v>0</v>
      </c>
      <c r="I15" s="24"/>
      <c r="J15" s="24"/>
    </row>
    <row r="16" spans="1:10" ht="21" customHeight="1">
      <c r="A16" s="11" t="s">
        <v>22</v>
      </c>
      <c r="B16" s="6"/>
      <c r="C16" s="6"/>
      <c r="D16" s="8"/>
      <c r="E16" s="8"/>
      <c r="F16" s="8"/>
      <c r="G16" s="9"/>
      <c r="H16" s="9"/>
      <c r="I16" s="16"/>
      <c r="J16" s="16"/>
    </row>
    <row r="17" spans="1:10" ht="21" customHeight="1">
      <c r="A17" s="5" t="s">
        <v>23</v>
      </c>
      <c r="B17" s="6">
        <v>2</v>
      </c>
      <c r="C17" s="6"/>
      <c r="D17" s="8">
        <v>0</v>
      </c>
      <c r="E17" s="8">
        <f>D17*0.21</f>
        <v>0</v>
      </c>
      <c r="F17" s="8">
        <f>D17*1.21</f>
        <v>0</v>
      </c>
      <c r="G17" s="9">
        <f>H17</f>
        <v>0</v>
      </c>
      <c r="H17" s="9">
        <f>F17*B17</f>
        <v>0</v>
      </c>
      <c r="I17" s="20">
        <f>G17</f>
        <v>0</v>
      </c>
      <c r="J17" s="20">
        <f>H17</f>
        <v>0</v>
      </c>
    </row>
    <row r="18" spans="1:10" ht="21" customHeight="1">
      <c r="A18" s="11" t="s">
        <v>24</v>
      </c>
      <c r="B18" s="6"/>
      <c r="C18" s="6"/>
      <c r="D18" s="8"/>
      <c r="E18" s="8"/>
      <c r="F18" s="8"/>
      <c r="G18" s="9"/>
      <c r="H18" s="9"/>
      <c r="I18" s="18"/>
      <c r="J18" s="18"/>
    </row>
    <row r="19" spans="1:10" ht="21" customHeight="1">
      <c r="A19" s="5" t="s">
        <v>25</v>
      </c>
      <c r="B19" s="6">
        <v>1</v>
      </c>
      <c r="C19" s="6"/>
      <c r="D19" s="10">
        <v>0</v>
      </c>
      <c r="E19" s="8">
        <f>D19*0.21</f>
        <v>0</v>
      </c>
      <c r="F19" s="8">
        <f>D19*1.21</f>
        <v>0</v>
      </c>
      <c r="G19" s="9">
        <f>B19*D19</f>
        <v>0</v>
      </c>
      <c r="H19" s="9">
        <f>F19*B19</f>
        <v>0</v>
      </c>
      <c r="I19" s="20">
        <f>G19</f>
        <v>0</v>
      </c>
      <c r="J19" s="20">
        <f>H19</f>
        <v>0</v>
      </c>
    </row>
    <row r="20" spans="1:10" ht="21.75" customHeight="1">
      <c r="A20" s="12" t="s">
        <v>7</v>
      </c>
      <c r="B20" s="14"/>
      <c r="C20" s="15"/>
      <c r="D20" s="13">
        <f>D5+D6+D7+D9+D10+D11+D12+D13+D14+D15+D17+D19</f>
        <v>0</v>
      </c>
      <c r="E20" s="13">
        <f>E5+E6+E7+E9+E10+E11+E12+E13+E14+E15+E17+E19</f>
        <v>0</v>
      </c>
      <c r="F20" s="13">
        <f>SUM(F5:F7)</f>
        <v>0</v>
      </c>
      <c r="G20" s="13">
        <f>G5+G6+G7+G9+G10+G11+G12+G13+G14+G15+G17+G19</f>
        <v>0</v>
      </c>
      <c r="H20" s="13">
        <f>H5+H6+H7+H9+H10+H11+H12+H13+H14+H15+H17+H19</f>
        <v>0</v>
      </c>
      <c r="I20" s="20">
        <f>I5+I9+I17+I19</f>
        <v>0</v>
      </c>
      <c r="J20" s="20">
        <f>J5+J9+J17+J19</f>
        <v>0</v>
      </c>
    </row>
  </sheetData>
  <mergeCells count="5">
    <mergeCell ref="A1:H1"/>
    <mergeCell ref="I5:I7"/>
    <mergeCell ref="J5:J7"/>
    <mergeCell ref="I9:I15"/>
    <mergeCell ref="J9:J15"/>
  </mergeCells>
  <printOptions/>
  <pageMargins left="0.7" right="0.7" top="0.787401575" bottom="0.787401575" header="0.3" footer="0.3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Kovaříková Dagmar</dc:creator>
  <cp:keywords/>
  <dc:description/>
  <cp:lastModifiedBy>Kovaříková Dagmar</cp:lastModifiedBy>
  <cp:lastPrinted>2023-08-10T08:10:05Z</cp:lastPrinted>
  <dcterms:created xsi:type="dcterms:W3CDTF">2021-08-08T06:57:13Z</dcterms:created>
  <dcterms:modified xsi:type="dcterms:W3CDTF">2024-03-25T09:20:10Z</dcterms:modified>
  <cp:category/>
  <cp:version/>
  <cp:contentType/>
  <cp:contentStatus/>
</cp:coreProperties>
</file>