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<sst xmlns="http://schemas.openxmlformats.org/spreadsheetml/2006/main" count="42" uniqueCount="26">
  <si>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název</t>
  </si>
  <si>
    <t>sazba DPH%</t>
  </si>
  <si>
    <t>cena za kus bez DPH</t>
  </si>
  <si>
    <t>cena za kus vč. DPH</t>
  </si>
  <si>
    <t>CELKEM</t>
  </si>
  <si>
    <t>předpokládaný  počet kusů za 48 měsíců FN Brno</t>
  </si>
  <si>
    <t>Koronární stenty uvolňující lék Everolimus</t>
  </si>
  <si>
    <t>Lékový stent</t>
  </si>
  <si>
    <t>část č. 2) Lékový stent</t>
  </si>
  <si>
    <t>část č. 1) lékový stent</t>
  </si>
  <si>
    <t>Lékový stent použitelný u - bifurkace, ostalní léze, postižení levého kmene, CTO, in-stent restenóza a onemocnění více cév.</t>
  </si>
  <si>
    <t xml:space="preserve"> </t>
  </si>
  <si>
    <t>obchodní název</t>
  </si>
  <si>
    <t xml:space="preserve">                                                                rozměry produktu </t>
  </si>
  <si>
    <t xml:space="preserve">                                                                * počet ks v balení</t>
  </si>
  <si>
    <t>* UDI kód</t>
  </si>
  <si>
    <t>* katalogové číslo</t>
  </si>
  <si>
    <t>* výrobce</t>
  </si>
  <si>
    <t>* kód VZP</t>
  </si>
  <si>
    <t>* úhradová cena VZP max.</t>
  </si>
  <si>
    <t>v případě, že některý z produktů neuvádí, nebo postrádá požadované údaje, doplňte do kolonky " NEUVEDENO"</t>
  </si>
  <si>
    <t xml:space="preserve">* pozn.: </t>
  </si>
  <si>
    <t>účastník vyplní části tabulky, do kterých podává nabídku</t>
  </si>
  <si>
    <t>cena celkem v Kč bez DPH za 48 měsíců</t>
  </si>
  <si>
    <t>cena celkem v Kč s DPH za 48 měsíců</t>
  </si>
  <si>
    <t xml:space="preserve">Příloha č. 2 k zadávací dokumentaci na nadlimitní veřejnou zakázku „Koronární stenty uvolňující lék Everolimus“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</si>
</sst>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9" fontId="3" fillId="0" borderId="7" xfId="21" applyFont="1" applyBorder="1" applyAlignment="1">
      <alignment wrapText="1"/>
    </xf>
    <xf numFmtId="44" fontId="3" fillId="0" borderId="7" xfId="0" applyNumberFormat="1" applyFont="1" applyBorder="1" applyAlignment="1">
      <alignment wrapText="1"/>
    </xf>
    <xf numFmtId="44" fontId="3" fillId="0" borderId="8" xfId="0" applyNumberFormat="1" applyFont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44" fontId="3" fillId="0" borderId="10" xfId="0" applyNumberFormat="1" applyFont="1" applyBorder="1" applyAlignment="1">
      <alignment wrapText="1"/>
    </xf>
    <xf numFmtId="0" fontId="3" fillId="0" borderId="0" xfId="0" applyFont="1"/>
    <xf numFmtId="44" fontId="3" fillId="0" borderId="11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44" fontId="3" fillId="0" borderId="12" xfId="0" applyNumberFormat="1" applyFont="1" applyBorder="1" applyAlignment="1">
      <alignment wrapText="1"/>
    </xf>
    <xf numFmtId="44" fontId="3" fillId="0" borderId="9" xfId="0" applyNumberFormat="1" applyFont="1" applyBorder="1" applyAlignment="1">
      <alignment wrapText="1"/>
    </xf>
    <xf numFmtId="44" fontId="3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Border="1" applyAlignment="1">
      <alignment wrapText="1"/>
    </xf>
    <xf numFmtId="0" fontId="3" fillId="0" borderId="11" xfId="0" applyFont="1" applyBorder="1"/>
    <xf numFmtId="0" fontId="2" fillId="5" borderId="0" xfId="0" applyFont="1" applyFill="1" applyAlignment="1">
      <alignment horizontal="center" vertical="center"/>
    </xf>
    <xf numFmtId="4" fontId="2" fillId="5" borderId="7" xfId="20" applyNumberFormat="1" applyFont="1" applyFill="1" applyBorder="1" applyAlignment="1">
      <alignment horizontal="center" vertical="center" wrapText="1"/>
    </xf>
    <xf numFmtId="44" fontId="3" fillId="5" borderId="7" xfId="0" applyNumberFormat="1" applyFont="1" applyFill="1" applyBorder="1" applyAlignment="1">
      <alignment wrapText="1"/>
    </xf>
    <xf numFmtId="44" fontId="3" fillId="5" borderId="8" xfId="0" applyNumberFormat="1" applyFont="1" applyFill="1" applyBorder="1" applyAlignment="1">
      <alignment wrapText="1"/>
    </xf>
    <xf numFmtId="0" fontId="2" fillId="5" borderId="0" xfId="0" applyFont="1" applyFill="1" applyAlignment="1">
      <alignment horizontal="left" vertical="center" wrapText="1" indent="5"/>
    </xf>
    <xf numFmtId="4" fontId="2" fillId="5" borderId="17" xfId="2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4" fontId="2" fillId="4" borderId="19" xfId="0" applyNumberFormat="1" applyFont="1" applyFill="1" applyBorder="1" applyAlignment="1">
      <alignment horizontal="right" wrapText="1"/>
    </xf>
    <xf numFmtId="44" fontId="2" fillId="4" borderId="20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 topLeftCell="A1">
      <selection activeCell="A10" sqref="A10:O10"/>
    </sheetView>
  </sheetViews>
  <sheetFormatPr defaultColWidth="9.140625" defaultRowHeight="15"/>
  <cols>
    <col min="1" max="1" width="41.28125" style="16" customWidth="1"/>
    <col min="2" max="2" width="17.57421875" style="16" customWidth="1"/>
    <col min="3" max="3" width="11.421875" style="16" customWidth="1"/>
    <col min="4" max="4" width="12.7109375" style="16" customWidth="1"/>
    <col min="5" max="5" width="12.421875" style="16" customWidth="1"/>
    <col min="6" max="6" width="10.421875" style="16" customWidth="1"/>
    <col min="7" max="9" width="11.8515625" style="16" customWidth="1"/>
    <col min="10" max="10" width="10.28125" style="16" customWidth="1"/>
    <col min="11" max="11" width="7.140625" style="16" bestFit="1" customWidth="1"/>
    <col min="12" max="12" width="11.00390625" style="16" customWidth="1"/>
    <col min="13" max="13" width="14.7109375" style="16" customWidth="1"/>
    <col min="14" max="14" width="16.28125" style="16" customWidth="1"/>
    <col min="15" max="15" width="16.140625" style="16" customWidth="1"/>
  </cols>
  <sheetData>
    <row r="1" spans="1:15" ht="15.75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95" customHeight="1" thickBot="1">
      <c r="A2" s="36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4"/>
    </row>
    <row r="3" spans="1:15" ht="15.95" customHeight="1" thickBot="1">
      <c r="A3" s="38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t="15.95" customHeight="1" thickBot="1">
      <c r="A4" s="3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45.95" customHeight="1" thickBot="1">
      <c r="A5" s="4" t="s">
        <v>0</v>
      </c>
      <c r="B5" s="5" t="s">
        <v>5</v>
      </c>
      <c r="C5" s="6" t="s">
        <v>12</v>
      </c>
      <c r="D5" s="33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</v>
      </c>
      <c r="L5" s="7" t="s">
        <v>2</v>
      </c>
      <c r="M5" s="7" t="s">
        <v>3</v>
      </c>
      <c r="N5" s="7" t="s">
        <v>23</v>
      </c>
      <c r="O5" s="8" t="s">
        <v>24</v>
      </c>
    </row>
    <row r="6" spans="1:15" ht="32.25" customHeight="1" thickBot="1">
      <c r="A6" s="27" t="s">
        <v>7</v>
      </c>
      <c r="B6" s="28">
        <v>1600</v>
      </c>
      <c r="C6" s="9"/>
      <c r="D6" s="9"/>
      <c r="E6" s="9"/>
      <c r="F6" s="9"/>
      <c r="G6" s="9"/>
      <c r="H6" s="9"/>
      <c r="I6" s="9"/>
      <c r="J6" s="9"/>
      <c r="K6" s="10"/>
      <c r="L6" s="11"/>
      <c r="M6" s="29">
        <f>IF(K6&gt;0,(L6*K6)+L6,IF(L6&gt;0,"Zadejte DPH",0))</f>
        <v>0</v>
      </c>
      <c r="N6" s="29">
        <f>IF(K6&gt;0,B6*L6,IF(L6&gt;0,"Zadejte DPH",0))</f>
        <v>0</v>
      </c>
      <c r="O6" s="30">
        <f aca="true" t="shared" si="0" ref="O6">IF(K6&gt;0,B6*M6,IF(L6&gt;0,"Zadejte DPH",0))</f>
        <v>0</v>
      </c>
    </row>
    <row r="7" spans="1:15" ht="15.95" customHeight="1" thickBot="1">
      <c r="A7" s="13" t="s">
        <v>4</v>
      </c>
      <c r="B7" s="41"/>
      <c r="C7" s="42"/>
      <c r="D7" s="14"/>
      <c r="E7" s="14"/>
      <c r="F7" s="14"/>
      <c r="G7" s="14"/>
      <c r="H7" s="14"/>
      <c r="I7" s="14"/>
      <c r="J7" s="14"/>
      <c r="K7" s="14"/>
      <c r="L7" s="14" t="s">
        <v>11</v>
      </c>
      <c r="M7" s="15"/>
      <c r="N7" s="34">
        <f>N6</f>
        <v>0</v>
      </c>
      <c r="O7" s="35"/>
    </row>
    <row r="8" spans="13:15" ht="15.95" customHeight="1">
      <c r="M8" s="17"/>
      <c r="N8" s="18"/>
      <c r="O8" s="19"/>
    </row>
    <row r="9" spans="13:15" ht="15.95" customHeight="1" thickBot="1">
      <c r="M9" s="18"/>
      <c r="N9" s="20"/>
      <c r="O9" s="21"/>
    </row>
    <row r="10" spans="1:15" ht="15.75" thickBo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ht="15.75" thickBo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2"/>
    </row>
    <row r="12" spans="1:15" ht="15.75" thickBot="1">
      <c r="A12" s="3" t="s">
        <v>8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1"/>
      <c r="N12" s="11"/>
      <c r="O12" s="12"/>
    </row>
    <row r="13" spans="1:15" ht="45.75" customHeight="1" thickBot="1">
      <c r="A13" s="4" t="s">
        <v>0</v>
      </c>
      <c r="B13" s="24" t="s">
        <v>5</v>
      </c>
      <c r="C13" s="6" t="s">
        <v>12</v>
      </c>
      <c r="D13" s="33" t="s">
        <v>13</v>
      </c>
      <c r="E13" s="7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  <c r="K13" s="7" t="s">
        <v>1</v>
      </c>
      <c r="L13" s="7" t="s">
        <v>2</v>
      </c>
      <c r="M13" s="7" t="s">
        <v>3</v>
      </c>
      <c r="N13" s="7" t="s">
        <v>23</v>
      </c>
      <c r="O13" s="8" t="s">
        <v>24</v>
      </c>
    </row>
    <row r="14" spans="1:15" ht="48.75" thickBot="1">
      <c r="A14" s="31" t="s">
        <v>10</v>
      </c>
      <c r="B14" s="32">
        <v>500</v>
      </c>
      <c r="C14" s="9"/>
      <c r="D14" s="9"/>
      <c r="E14" s="9"/>
      <c r="F14" s="9"/>
      <c r="G14" s="9"/>
      <c r="H14" s="9"/>
      <c r="I14" s="9"/>
      <c r="J14" s="9"/>
      <c r="K14" s="25"/>
      <c r="L14" s="11"/>
      <c r="M14" s="29">
        <f>IF(K14&gt;0,(L14*K14)+L14,IF(L14&gt;0,"Zadejte DPH",0))</f>
        <v>0</v>
      </c>
      <c r="N14" s="29">
        <f>IF(K14&gt;0,B14*L14,IF(L14&gt;0,"Zadejte DPH",0))</f>
        <v>0</v>
      </c>
      <c r="O14" s="30">
        <f aca="true" t="shared" si="1" ref="O14">IF(K14&gt;0,B14*M14,IF(L14&gt;0,"Zadejte DPH",0))</f>
        <v>0</v>
      </c>
    </row>
    <row r="15" spans="1:15" ht="15.75" thickBot="1">
      <c r="A15" s="13" t="s">
        <v>4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34">
        <f>N14</f>
        <v>0</v>
      </c>
      <c r="O15" s="35"/>
    </row>
    <row r="16" ht="15">
      <c r="N16" s="26"/>
    </row>
    <row r="18" spans="2:3" ht="15">
      <c r="B18" s="16" t="s">
        <v>21</v>
      </c>
      <c r="C18" s="16" t="s">
        <v>20</v>
      </c>
    </row>
    <row r="19" ht="15">
      <c r="C19" s="16" t="s">
        <v>22</v>
      </c>
    </row>
  </sheetData>
  <sheetProtection algorithmName="SHA-512" hashValue="O0C+d9V/73/x5haeXeHq3Xy0TJYGYUZ9P6E+orH5dkvI+nsMZW2S04PUfSUDb/BPagxliWnuKf0Ei2Z3aBzZSQ==" saltValue="w/nnW8i/zJf4488baF59ww==" spinCount="100000" sheet="1" objects="1" scenarios="1"/>
  <protectedRanges>
    <protectedRange sqref="C14:L14 C6:L6" name="Oblast1"/>
  </protectedRanges>
  <mergeCells count="10">
    <mergeCell ref="A1:O1"/>
    <mergeCell ref="N15:O15"/>
    <mergeCell ref="A10:O10"/>
    <mergeCell ref="A11:O11"/>
    <mergeCell ref="B15:M15"/>
    <mergeCell ref="A2:O2"/>
    <mergeCell ref="A3:O3"/>
    <mergeCell ref="B4:O4"/>
    <mergeCell ref="B7:C7"/>
    <mergeCell ref="N7:O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workbookViewId="0" topLeftCell="A19">
      <selection activeCell="A19" sqref="A1:XFD1048576"/>
    </sheetView>
  </sheetViews>
  <sheetFormatPr defaultColWidth="9.140625" defaultRowHeight="15"/>
  <sheetData>
    <row r="2" spans="1:25" ht="15">
      <c r="A2" s="1"/>
      <c r="V2" s="1"/>
      <c r="Y2" s="1"/>
    </row>
    <row r="3" spans="1:25" ht="15">
      <c r="A3" s="1"/>
      <c r="V3" s="1"/>
      <c r="Y3" s="1"/>
    </row>
    <row r="4" spans="1:25" ht="15">
      <c r="A4" s="1"/>
      <c r="V4" s="1"/>
      <c r="Y4" s="1"/>
    </row>
    <row r="5" spans="1:25" ht="15">
      <c r="A5" s="1"/>
      <c r="V5" s="1"/>
      <c r="Y5" s="1"/>
    </row>
    <row r="6" spans="1:25" ht="15">
      <c r="A6" s="1"/>
      <c r="V6" s="1"/>
      <c r="Y6" s="1"/>
    </row>
    <row r="7" spans="1:25" ht="15">
      <c r="A7" s="1"/>
      <c r="V7" s="1"/>
      <c r="Y7" s="1"/>
    </row>
    <row r="8" spans="1:25" ht="15">
      <c r="A8" s="1"/>
      <c r="V8" s="1"/>
      <c r="Y8" s="1"/>
    </row>
    <row r="9" spans="1:25" ht="15">
      <c r="A9" s="1"/>
      <c r="V9" s="1"/>
      <c r="Y9" s="1"/>
    </row>
    <row r="10" spans="1:25" ht="15">
      <c r="A10" s="1"/>
      <c r="V10" s="1"/>
      <c r="Y10" s="1"/>
    </row>
    <row r="11" spans="1:25" ht="15">
      <c r="A11" s="1"/>
      <c r="V11" s="1"/>
      <c r="Y11" s="1"/>
    </row>
    <row r="12" spans="1:25" ht="15">
      <c r="A12" s="1"/>
      <c r="V12" s="1"/>
      <c r="Y12" s="1"/>
    </row>
    <row r="13" spans="1:25" ht="15">
      <c r="A13" s="1"/>
      <c r="V13" s="1"/>
      <c r="Y13" s="1"/>
    </row>
    <row r="14" spans="1:25" ht="15">
      <c r="A14" s="1"/>
      <c r="V14" s="1"/>
      <c r="Y14" s="1"/>
    </row>
    <row r="15" spans="1:25" ht="15">
      <c r="A15" s="1"/>
      <c r="V15" s="1"/>
      <c r="Y15" s="1"/>
    </row>
    <row r="16" spans="1:25" ht="15">
      <c r="A16" s="1"/>
      <c r="V16" s="1"/>
      <c r="Y16" s="1"/>
    </row>
    <row r="17" spans="1:25" ht="15">
      <c r="A17" s="1"/>
      <c r="V17" s="1"/>
      <c r="Y17" s="1"/>
    </row>
    <row r="18" spans="1:25" ht="15">
      <c r="A18" s="1"/>
      <c r="V18" s="1"/>
      <c r="Y18" s="1"/>
    </row>
    <row r="19" spans="1:25" ht="15">
      <c r="A19" s="1"/>
      <c r="V19" s="1"/>
      <c r="Y19" s="1"/>
    </row>
    <row r="20" spans="1:25" ht="15">
      <c r="A20" s="1"/>
      <c r="V20" s="1"/>
      <c r="Y20" s="1"/>
    </row>
    <row r="21" spans="1:25" ht="15">
      <c r="A21" s="1"/>
      <c r="V21" s="1"/>
      <c r="Y21" s="1"/>
    </row>
    <row r="22" spans="1:25" ht="15">
      <c r="A22" s="1"/>
      <c r="V22" s="1"/>
      <c r="Y22" s="1"/>
    </row>
    <row r="23" spans="1:25" ht="15">
      <c r="A23" s="1"/>
      <c r="V23" s="1"/>
      <c r="Y23" s="1"/>
    </row>
    <row r="24" spans="1:25" ht="15">
      <c r="A24" s="1"/>
      <c r="V24" s="1"/>
      <c r="Y24" s="1"/>
    </row>
    <row r="25" spans="1:25" ht="15">
      <c r="A25" s="1"/>
      <c r="V25" s="1"/>
      <c r="Y25" s="1"/>
    </row>
    <row r="26" spans="1:25" ht="15">
      <c r="A26" s="1"/>
      <c r="V26" s="1"/>
      <c r="Y26" s="1"/>
    </row>
    <row r="27" spans="1:25" ht="15">
      <c r="A27" s="1"/>
      <c r="V27" s="1"/>
      <c r="Y27" s="1"/>
    </row>
    <row r="28" spans="1:25" ht="15">
      <c r="A28" s="1"/>
      <c r="V28" s="1"/>
      <c r="Y28" s="1"/>
    </row>
    <row r="29" spans="1:25" ht="15">
      <c r="A29" s="1"/>
      <c r="V29" s="1"/>
      <c r="Y29" s="1"/>
    </row>
    <row r="30" spans="1:25" ht="15">
      <c r="A30" s="1"/>
      <c r="V30" s="1"/>
      <c r="Y30" s="1"/>
    </row>
    <row r="31" spans="1:25" ht="15">
      <c r="A31" s="1"/>
      <c r="V31" s="1"/>
      <c r="Y31" s="1"/>
    </row>
    <row r="32" spans="1:25" ht="15">
      <c r="A32" s="1"/>
      <c r="V32" s="1"/>
      <c r="Y32" s="1"/>
    </row>
    <row r="33" spans="1:25" ht="15">
      <c r="A33" s="1"/>
      <c r="V33" s="1"/>
      <c r="Y33" s="1"/>
    </row>
    <row r="34" spans="1:25" ht="15">
      <c r="A34" s="1"/>
      <c r="V34" s="1"/>
      <c r="Y34" s="1"/>
    </row>
    <row r="35" spans="1:25" ht="15">
      <c r="A35" s="1"/>
      <c r="V35" s="1"/>
      <c r="Y35" s="1"/>
    </row>
    <row r="36" spans="1:25" ht="15">
      <c r="A36" s="1"/>
      <c r="V36" s="1"/>
      <c r="Y36" s="1"/>
    </row>
    <row r="37" spans="1:25" ht="15">
      <c r="A37" s="1"/>
      <c r="V37" s="1"/>
      <c r="Y37" s="1"/>
    </row>
    <row r="38" spans="1:25" ht="15">
      <c r="A38" s="1"/>
      <c r="V38" s="1"/>
      <c r="Y38" s="1"/>
    </row>
    <row r="39" spans="1:25" ht="15">
      <c r="A39" s="1"/>
      <c r="V39" s="1"/>
      <c r="Y39" s="1"/>
    </row>
    <row r="40" spans="1:25" ht="15">
      <c r="A40" s="1"/>
      <c r="V40" s="1"/>
      <c r="Y40" s="1"/>
    </row>
    <row r="41" spans="1:25" ht="15">
      <c r="A41" s="1"/>
      <c r="V41" s="1"/>
      <c r="Y41" s="1"/>
    </row>
    <row r="42" spans="1:25" ht="15">
      <c r="A42" s="1"/>
      <c r="V42" s="1"/>
      <c r="Y42" s="1"/>
    </row>
    <row r="43" spans="1:25" ht="15">
      <c r="A43" s="1"/>
      <c r="V43" s="1"/>
      <c r="Y43" s="1"/>
    </row>
    <row r="44" spans="1:25" ht="15">
      <c r="A44" s="1"/>
      <c r="V44" s="1"/>
      <c r="Y44" s="1"/>
    </row>
    <row r="45" spans="1:25" ht="15">
      <c r="A45" s="1"/>
      <c r="V45" s="1"/>
      <c r="Y45" s="1"/>
    </row>
    <row r="46" spans="1:25" ht="15">
      <c r="A46" s="1"/>
      <c r="V46" s="1"/>
      <c r="Y46" s="1"/>
    </row>
    <row r="47" spans="1:25" ht="15">
      <c r="A47" s="1"/>
      <c r="V47" s="1"/>
      <c r="Y47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Kamila</dc:creator>
  <cp:keywords/>
  <dc:description/>
  <cp:lastModifiedBy>Lámerová Barbora</cp:lastModifiedBy>
  <dcterms:created xsi:type="dcterms:W3CDTF">2023-05-02T07:52:52Z</dcterms:created>
  <dcterms:modified xsi:type="dcterms:W3CDTF">2024-03-27T12:45:53Z</dcterms:modified>
  <cp:category/>
  <cp:version/>
  <cp:contentType/>
  <cp:contentStatus/>
</cp:coreProperties>
</file>