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éčivé přípravky pro krev a krvetvorné orgány (2 části)\"/>
    </mc:Choice>
  </mc:AlternateContent>
  <bookViews>
    <workbookView xWindow="0" yWindow="0" windowWidth="28800" windowHeight="13635"/>
  </bookViews>
  <sheets>
    <sheet name="Cenová nabídka" sheetId="6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6" l="1"/>
  <c r="N24" i="6"/>
  <c r="N23" i="6"/>
  <c r="N22" i="6"/>
  <c r="N21" i="6"/>
  <c r="N20" i="6"/>
  <c r="N19" i="6"/>
  <c r="N18" i="6"/>
  <c r="N26" i="6" s="1"/>
  <c r="N27" i="6" s="1"/>
  <c r="N9" i="6" l="1"/>
  <c r="N10" i="6"/>
  <c r="N11" i="6"/>
  <c r="N12" i="6"/>
  <c r="N8" i="6"/>
  <c r="N13" i="6" s="1"/>
  <c r="N14" i="6" l="1"/>
</calcChain>
</file>

<file path=xl/sharedStrings.xml><?xml version="1.0" encoding="utf-8"?>
<sst xmlns="http://schemas.openxmlformats.org/spreadsheetml/2006/main" count="55" uniqueCount="40">
  <si>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</si>
  <si>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</si>
  <si>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</si>
  <si>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</si>
  <si>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</si>
  <si>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</si>
  <si>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</si>
  <si>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</si>
  <si>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</si>
  <si>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</si>
  <si>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</si>
  <si>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</si>
  <si>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</si>
  <si>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</si>
  <si>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</si>
  <si>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</si>
  <si>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</si>
  <si>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</si>
  <si>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</si>
  <si>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B02BD02</t>
  </si>
  <si>
    <t>750IU INJ PSO LQF 1+1X3ML ISP+</t>
  </si>
  <si>
    <t>3000IU INJ PSO LQF 1+1X3ML ISP</t>
  </si>
  <si>
    <t>4000IU INJ PSO LQF 1+1X3ML ISP</t>
  </si>
  <si>
    <t>250IU INJ PSO LQF 1+1X5ML ISP</t>
  </si>
  <si>
    <t>500IU INJ PSO LQF 1+1X5ML ISP</t>
  </si>
  <si>
    <t>1000IU INJ PSO LQF 1+1X5ML ISP</t>
  </si>
  <si>
    <t>2000IU INJ PSO LQF 1+1X5ML ISP</t>
  </si>
  <si>
    <t>3000IU INJ PSO LQF 1+1X5ML ISP</t>
  </si>
  <si>
    <t xml:space="preserve"> Eftrenonacogum alfa IX</t>
  </si>
  <si>
    <t xml:space="preserve"> Efmoroctocogum alfa VIII</t>
  </si>
  <si>
    <t>B02BD04</t>
  </si>
  <si>
    <t>250IU INJ PSO LQF 1+1X3ML ISP</t>
  </si>
  <si>
    <t>500IU INJ PSO LQF 1+1X3ML ISP</t>
  </si>
  <si>
    <t>1000IU INJ PSO LQF 1+1X3ML ISP</t>
  </si>
  <si>
    <t>1500IU INJ PSO LQF 1+1X3ML ISP</t>
  </si>
  <si>
    <t>2000IU INJ PSO LQF 1+1X3ML ISP</t>
  </si>
  <si>
    <t xml:space="preserve">       Název VZ: Léčivé přípravky pro krev a krvetvorné orgány</t>
  </si>
  <si>
    <t>Část 1</t>
  </si>
  <si>
    <t>Část 2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</si>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</sst>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8" xfId="0" applyFont="1" applyFill="1" applyBorder="1" applyAlignment="1">
      <alignment horizontal="center" vertical="top"/>
    </xf>
    <xf numFmtId="4" fontId="3" fillId="5" borderId="4" xfId="0" applyNumberFormat="1" applyFont="1" applyFill="1" applyBorder="1"/>
    <xf numFmtId="0" fontId="2" fillId="0" borderId="9" xfId="0" applyFont="1" applyBorder="1"/>
    <xf numFmtId="0" fontId="1" fillId="4" borderId="8" xfId="0" applyFont="1" applyFill="1" applyBorder="1" applyAlignment="1"/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6" borderId="1" xfId="0" applyFont="1" applyFill="1" applyBorder="1"/>
    <xf numFmtId="0" fontId="3" fillId="6" borderId="0" xfId="0" applyFont="1" applyFill="1" applyBorder="1" applyAlignment="1">
      <alignment horizontal="left"/>
    </xf>
    <xf numFmtId="0" fontId="0" fillId="6" borderId="0" xfId="0" applyFill="1"/>
    <xf numFmtId="0" fontId="6" fillId="0" borderId="6" xfId="0" applyFont="1" applyBorder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showGridLines="0" tabSelected="1" topLeftCell="D1" workbookViewId="0">
      <selection activeCell="M33" sqref="M33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5" x14ac:dyDescent="0.25">
      <c r="A2" s="26" t="s">
        <v>36</v>
      </c>
      <c r="B2" s="27"/>
      <c r="C2" s="27"/>
      <c r="D2" s="27"/>
      <c r="E2" s="27"/>
      <c r="F2" s="27"/>
      <c r="G2" s="27"/>
      <c r="H2" s="27"/>
      <c r="I2" s="27"/>
    </row>
    <row r="3" spans="1:15" x14ac:dyDescent="0.2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x14ac:dyDescent="0.25">
      <c r="A4" s="1"/>
      <c r="B4" s="28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x14ac:dyDescent="0.25">
      <c r="A6" s="1"/>
      <c r="B6" s="37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15" s="1" customFormat="1" ht="38.25" x14ac:dyDescent="0.2">
      <c r="A7" s="2"/>
      <c r="B7" s="6" t="s">
        <v>0</v>
      </c>
      <c r="C7" s="14" t="s">
        <v>1</v>
      </c>
      <c r="D7" s="6" t="s">
        <v>2</v>
      </c>
      <c r="E7" s="6" t="s">
        <v>3</v>
      </c>
      <c r="F7" s="6" t="s">
        <v>11</v>
      </c>
      <c r="G7" s="6" t="s">
        <v>4</v>
      </c>
      <c r="H7" s="7" t="s">
        <v>12</v>
      </c>
      <c r="I7" s="7" t="s">
        <v>14</v>
      </c>
      <c r="J7" s="7" t="s">
        <v>6</v>
      </c>
      <c r="K7" s="7" t="s">
        <v>39</v>
      </c>
      <c r="L7" s="7" t="s">
        <v>7</v>
      </c>
      <c r="M7" s="7" t="s">
        <v>9</v>
      </c>
      <c r="N7" s="8" t="s">
        <v>10</v>
      </c>
      <c r="O7" s="16"/>
    </row>
    <row r="8" spans="1:15" s="1" customFormat="1" ht="12.75" x14ac:dyDescent="0.2">
      <c r="A8" s="2"/>
      <c r="B8" s="18" t="s">
        <v>30</v>
      </c>
      <c r="C8" s="18" t="s">
        <v>28</v>
      </c>
      <c r="D8" s="17"/>
      <c r="E8" s="17"/>
      <c r="F8" s="17"/>
      <c r="G8" s="6" t="s">
        <v>23</v>
      </c>
      <c r="H8" s="9"/>
      <c r="I8" s="9"/>
      <c r="J8" s="17"/>
      <c r="K8" s="17"/>
      <c r="L8" s="17"/>
      <c r="M8" s="10">
        <v>40</v>
      </c>
      <c r="N8" s="11">
        <f>J8*M8</f>
        <v>0</v>
      </c>
      <c r="O8" s="16"/>
    </row>
    <row r="9" spans="1:15" s="1" customFormat="1" ht="12.75" x14ac:dyDescent="0.2">
      <c r="A9" s="2"/>
      <c r="B9" s="19"/>
      <c r="C9" s="19"/>
      <c r="D9" s="17"/>
      <c r="E9" s="17"/>
      <c r="F9" s="17"/>
      <c r="G9" s="6" t="s">
        <v>24</v>
      </c>
      <c r="H9" s="9"/>
      <c r="I9" s="9"/>
      <c r="J9" s="17"/>
      <c r="K9" s="17"/>
      <c r="L9" s="17"/>
      <c r="M9" s="10">
        <v>200</v>
      </c>
      <c r="N9" s="11">
        <f t="shared" ref="N9:N12" si="0">J9*M9</f>
        <v>0</v>
      </c>
      <c r="O9" s="16"/>
    </row>
    <row r="10" spans="1:15" s="1" customFormat="1" ht="12.75" x14ac:dyDescent="0.2">
      <c r="A10" s="2"/>
      <c r="B10" s="19"/>
      <c r="C10" s="19"/>
      <c r="D10" s="17"/>
      <c r="E10" s="17"/>
      <c r="F10" s="17"/>
      <c r="G10" s="6" t="s">
        <v>25</v>
      </c>
      <c r="H10" s="9"/>
      <c r="I10" s="9"/>
      <c r="J10" s="17"/>
      <c r="K10" s="17"/>
      <c r="L10" s="17"/>
      <c r="M10" s="10">
        <v>1000</v>
      </c>
      <c r="N10" s="11">
        <f t="shared" si="0"/>
        <v>0</v>
      </c>
      <c r="O10" s="16"/>
    </row>
    <row r="11" spans="1:15" s="1" customFormat="1" ht="12.75" x14ac:dyDescent="0.2">
      <c r="A11" s="2"/>
      <c r="B11" s="19"/>
      <c r="C11" s="19"/>
      <c r="D11" s="17"/>
      <c r="E11" s="17"/>
      <c r="F11" s="17"/>
      <c r="G11" s="6" t="s">
        <v>26</v>
      </c>
      <c r="H11" s="9"/>
      <c r="I11" s="9"/>
      <c r="J11" s="17"/>
      <c r="K11" s="17"/>
      <c r="L11" s="17"/>
      <c r="M11" s="10">
        <v>3000</v>
      </c>
      <c r="N11" s="11">
        <f t="shared" si="0"/>
        <v>0</v>
      </c>
      <c r="O11" s="16"/>
    </row>
    <row r="12" spans="1:15" s="1" customFormat="1" ht="12.75" x14ac:dyDescent="0.2">
      <c r="A12" s="2"/>
      <c r="B12" s="20"/>
      <c r="C12" s="20"/>
      <c r="D12" s="17"/>
      <c r="E12" s="17"/>
      <c r="F12" s="17"/>
      <c r="G12" s="6" t="s">
        <v>27</v>
      </c>
      <c r="H12" s="9"/>
      <c r="I12" s="9"/>
      <c r="J12" s="17"/>
      <c r="K12" s="17"/>
      <c r="L12" s="17"/>
      <c r="M12" s="10">
        <v>1000</v>
      </c>
      <c r="N12" s="11">
        <f t="shared" si="0"/>
        <v>0</v>
      </c>
      <c r="O12" s="16"/>
    </row>
    <row r="13" spans="1:15" x14ac:dyDescent="0.25">
      <c r="A13" s="2"/>
      <c r="B13" s="31" t="s">
        <v>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5">
        <f>SUM(N8:N12)</f>
        <v>0</v>
      </c>
    </row>
    <row r="14" spans="1:15" x14ac:dyDescent="0.25">
      <c r="A14" s="2"/>
      <c r="B14" s="31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5">
        <f>N13+(N13*0.12)</f>
        <v>0</v>
      </c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</row>
    <row r="16" spans="1:15" x14ac:dyDescent="0.25">
      <c r="B16" s="38" t="s">
        <v>38</v>
      </c>
    </row>
    <row r="17" spans="1:14" ht="38.25" x14ac:dyDescent="0.25">
      <c r="B17" s="6" t="s">
        <v>0</v>
      </c>
      <c r="C17" s="14" t="s">
        <v>1</v>
      </c>
      <c r="D17" s="6" t="s">
        <v>2</v>
      </c>
      <c r="E17" s="6" t="s">
        <v>3</v>
      </c>
      <c r="F17" s="6" t="s">
        <v>11</v>
      </c>
      <c r="G17" s="6" t="s">
        <v>4</v>
      </c>
      <c r="H17" s="7" t="s">
        <v>12</v>
      </c>
      <c r="I17" s="7" t="s">
        <v>14</v>
      </c>
      <c r="J17" s="7" t="s">
        <v>6</v>
      </c>
      <c r="K17" s="7" t="s">
        <v>39</v>
      </c>
      <c r="L17" s="7" t="s">
        <v>7</v>
      </c>
      <c r="M17" s="7" t="s">
        <v>9</v>
      </c>
      <c r="N17" s="8" t="s">
        <v>10</v>
      </c>
    </row>
    <row r="18" spans="1:14" x14ac:dyDescent="0.25">
      <c r="B18" s="18" t="s">
        <v>19</v>
      </c>
      <c r="C18" s="18" t="s">
        <v>29</v>
      </c>
      <c r="D18" s="17"/>
      <c r="E18" s="17"/>
      <c r="F18" s="17"/>
      <c r="G18" s="6" t="s">
        <v>31</v>
      </c>
      <c r="H18" s="9"/>
      <c r="I18" s="9"/>
      <c r="J18" s="17"/>
      <c r="K18" s="17"/>
      <c r="L18" s="17"/>
      <c r="M18" s="10">
        <v>50</v>
      </c>
      <c r="N18" s="11">
        <f>J18*M18</f>
        <v>0</v>
      </c>
    </row>
    <row r="19" spans="1:14" x14ac:dyDescent="0.25">
      <c r="B19" s="19"/>
      <c r="C19" s="19"/>
      <c r="D19" s="17"/>
      <c r="E19" s="17"/>
      <c r="F19" s="17"/>
      <c r="G19" s="6" t="s">
        <v>32</v>
      </c>
      <c r="H19" s="9"/>
      <c r="I19" s="9"/>
      <c r="J19" s="17"/>
      <c r="K19" s="17"/>
      <c r="L19" s="17"/>
      <c r="M19" s="10">
        <v>800</v>
      </c>
      <c r="N19" s="11">
        <f t="shared" ref="N19:N25" si="1">J19*M19</f>
        <v>0</v>
      </c>
    </row>
    <row r="20" spans="1:14" x14ac:dyDescent="0.25">
      <c r="B20" s="19"/>
      <c r="C20" s="19"/>
      <c r="D20" s="17"/>
      <c r="E20" s="17"/>
      <c r="F20" s="17"/>
      <c r="G20" s="6" t="s">
        <v>20</v>
      </c>
      <c r="H20" s="9"/>
      <c r="I20" s="9"/>
      <c r="J20" s="17"/>
      <c r="K20" s="17"/>
      <c r="L20" s="17"/>
      <c r="M20" s="10">
        <v>50</v>
      </c>
      <c r="N20" s="11">
        <f t="shared" si="1"/>
        <v>0</v>
      </c>
    </row>
    <row r="21" spans="1:14" x14ac:dyDescent="0.25">
      <c r="B21" s="19"/>
      <c r="C21" s="19"/>
      <c r="D21" s="17"/>
      <c r="E21" s="17"/>
      <c r="F21" s="17"/>
      <c r="G21" s="6" t="s">
        <v>33</v>
      </c>
      <c r="H21" s="9"/>
      <c r="I21" s="9"/>
      <c r="J21" s="17"/>
      <c r="K21" s="17"/>
      <c r="L21" s="17"/>
      <c r="M21" s="10">
        <v>1000</v>
      </c>
      <c r="N21" s="11">
        <f t="shared" si="1"/>
        <v>0</v>
      </c>
    </row>
    <row r="22" spans="1:14" x14ac:dyDescent="0.25">
      <c r="B22" s="19"/>
      <c r="C22" s="19"/>
      <c r="D22" s="17"/>
      <c r="E22" s="17"/>
      <c r="F22" s="17"/>
      <c r="G22" s="6" t="s">
        <v>34</v>
      </c>
      <c r="H22" s="9"/>
      <c r="I22" s="9"/>
      <c r="J22" s="17"/>
      <c r="K22" s="17"/>
      <c r="L22" s="17"/>
      <c r="M22" s="10">
        <v>1200</v>
      </c>
      <c r="N22" s="11">
        <f t="shared" si="1"/>
        <v>0</v>
      </c>
    </row>
    <row r="23" spans="1:14" x14ac:dyDescent="0.25">
      <c r="B23" s="19"/>
      <c r="C23" s="19"/>
      <c r="D23" s="17"/>
      <c r="E23" s="17"/>
      <c r="F23" s="17"/>
      <c r="G23" s="6" t="s">
        <v>35</v>
      </c>
      <c r="H23" s="9"/>
      <c r="I23" s="9"/>
      <c r="J23" s="17"/>
      <c r="K23" s="17"/>
      <c r="L23" s="17"/>
      <c r="M23" s="10">
        <v>6000</v>
      </c>
      <c r="N23" s="11">
        <f t="shared" si="1"/>
        <v>0</v>
      </c>
    </row>
    <row r="24" spans="1:14" x14ac:dyDescent="0.25">
      <c r="B24" s="19"/>
      <c r="C24" s="19"/>
      <c r="D24" s="17"/>
      <c r="E24" s="17"/>
      <c r="F24" s="17"/>
      <c r="G24" s="6" t="s">
        <v>21</v>
      </c>
      <c r="H24" s="9"/>
      <c r="I24" s="9"/>
      <c r="J24" s="17"/>
      <c r="K24" s="17"/>
      <c r="L24" s="17"/>
      <c r="M24" s="10">
        <v>2500</v>
      </c>
      <c r="N24" s="11">
        <f t="shared" si="1"/>
        <v>0</v>
      </c>
    </row>
    <row r="25" spans="1:14" x14ac:dyDescent="0.25">
      <c r="B25" s="20"/>
      <c r="C25" s="20"/>
      <c r="D25" s="17"/>
      <c r="E25" s="17"/>
      <c r="F25" s="17"/>
      <c r="G25" s="6" t="s">
        <v>22</v>
      </c>
      <c r="H25" s="9"/>
      <c r="I25" s="9"/>
      <c r="J25" s="17"/>
      <c r="K25" s="17"/>
      <c r="L25" s="17"/>
      <c r="M25" s="10">
        <v>1200</v>
      </c>
      <c r="N25" s="11">
        <f t="shared" si="1"/>
        <v>0</v>
      </c>
    </row>
    <row r="26" spans="1:14" x14ac:dyDescent="0.25">
      <c r="B26" s="31" t="s">
        <v>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  <c r="N26" s="15">
        <f>SUM(N18:N25)</f>
        <v>0</v>
      </c>
    </row>
    <row r="27" spans="1:14" x14ac:dyDescent="0.25">
      <c r="B27" s="31" t="s">
        <v>16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15">
        <f>N26+(N26*0.12)</f>
        <v>0</v>
      </c>
    </row>
    <row r="29" spans="1:14" x14ac:dyDescent="0.25">
      <c r="A29" s="1"/>
      <c r="B29" s="28" t="s">
        <v>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1:14" x14ac:dyDescent="0.25">
      <c r="A30" s="1"/>
      <c r="B30" s="21" t="s">
        <v>17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1"/>
      <c r="B31" s="21" t="s">
        <v>13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1"/>
      <c r="B32" s="21" t="s">
        <v>18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5"/>
    </row>
  </sheetData>
  <mergeCells count="14">
    <mergeCell ref="A2:I2"/>
    <mergeCell ref="B4:N4"/>
    <mergeCell ref="B13:M13"/>
    <mergeCell ref="B14:M14"/>
    <mergeCell ref="B29:N29"/>
    <mergeCell ref="B18:B25"/>
    <mergeCell ref="C18:C25"/>
    <mergeCell ref="B26:M26"/>
    <mergeCell ref="B27:M27"/>
    <mergeCell ref="B8:B12"/>
    <mergeCell ref="C8:C12"/>
    <mergeCell ref="B30:N30"/>
    <mergeCell ref="B31:N31"/>
    <mergeCell ref="B32:N32"/>
  </mergeCells>
  <hyperlinks>
    <hyperlink ref="B8" r:id="rId1" display="https://www.sukl.cz/modules/medication/search.php?data%5Batc_group%5D=L03AX16&amp;data%5Bwith_adv%5D=0"/>
    <hyperlink ref="B18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2024-05-15T08:22:56Z</dcterms:modified>
</cp:coreProperties>
</file>