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7910" windowHeight="376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<sst xmlns="http://schemas.openxmlformats.org/spreadsheetml/2006/main" count="89" uniqueCount="34">
  <si>
    <t>ATC</t>
  </si>
  <si>
    <t>Účinná látka</t>
  </si>
  <si>
    <t>Kód SÚKL</t>
  </si>
  <si>
    <t>Název</t>
  </si>
  <si>
    <t>Velikost balení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</si>
  <si>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</si>
  <si>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</si>
  <si>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</si>
  <si>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</si>
  <si>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</si>
  <si>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</si>
  <si>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</si>
  <si>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</si>
  <si>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</si>
  <si>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</si>
  <si>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Cena Celkem</t>
  </si>
  <si>
    <t>FN Brno</t>
  </si>
  <si>
    <t>Počet balení/4 roky</t>
  </si>
  <si>
    <t>Propofol  - 4 roky</t>
  </si>
  <si>
    <t>FN Olomouc</t>
  </si>
  <si>
    <t>N01AX10</t>
  </si>
  <si>
    <t>INJ+INF EML 5X20ML/100MG/0,5%</t>
  </si>
  <si>
    <t>INJ EML 5X20ML/1%</t>
  </si>
  <si>
    <t>INJ+INF EML 10X50ML/500MG/1%</t>
  </si>
  <si>
    <t>10MG/ML INJ/INF EML 10X100ML/1%</t>
  </si>
  <si>
    <t>20MG/ML INJ/INF EML 10X50ML/2%</t>
  </si>
  <si>
    <t>Propofol</t>
  </si>
  <si>
    <t>Část 1</t>
  </si>
  <si>
    <t>Část 2</t>
  </si>
  <si>
    <t>**DPH bude v nabídkách uvedena ve výši platné ke dni podání nabídky. Účastník zadávacího řízení bude odpovídat za to, že sazba daně z přidané hodnoty bude stanovena v souladu s platnýrni a účinnými právními předpisy.</t>
  </si>
  <si>
    <t>12% DPH**</t>
  </si>
  <si>
    <t>Nabídková cena - část č. 1</t>
  </si>
  <si>
    <t>Nabídková cena - část č. 2</t>
  </si>
  <si>
    <t>Název VZ: Léčivý přípravek s účinnou látkou Propofol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</si>
</sst>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2" fillId="3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/>
    </xf>
    <xf numFmtId="4" fontId="2" fillId="2" borderId="0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4" fillId="2" borderId="13" xfId="0" applyFont="1" applyFill="1" applyBorder="1" applyAlignment="1">
      <alignment vertical="top"/>
    </xf>
    <xf numFmtId="0" fontId="4" fillId="3" borderId="13" xfId="0" applyFont="1" applyFill="1" applyBorder="1" applyAlignment="1">
      <alignment vertical="top"/>
    </xf>
    <xf numFmtId="0" fontId="2" fillId="3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wrapText="1"/>
    </xf>
    <xf numFmtId="0" fontId="6" fillId="0" borderId="5" xfId="0" applyFont="1" applyBorder="1"/>
    <xf numFmtId="4" fontId="2" fillId="4" borderId="0" xfId="0" applyNumberFormat="1" applyFont="1" applyFill="1" applyBorder="1" applyAlignment="1">
      <alignment wrapText="1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vertical="top" wrapText="1"/>
    </xf>
    <xf numFmtId="0" fontId="3" fillId="0" borderId="15" xfId="0" applyFont="1" applyBorder="1"/>
    <xf numFmtId="4" fontId="2" fillId="5" borderId="7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6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98" zoomScaleNormal="98" workbookViewId="0" topLeftCell="A19">
      <selection activeCell="A3" sqref="A3:I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/>
      <c r="C2" s="20"/>
      <c r="D2" s="20"/>
    </row>
    <row r="3" spans="1:9" ht="15">
      <c r="A3" s="46" t="s">
        <v>33</v>
      </c>
      <c r="B3" s="47"/>
      <c r="C3" s="47"/>
      <c r="D3" s="47"/>
      <c r="E3" s="47"/>
      <c r="F3" s="47"/>
      <c r="G3" s="47"/>
      <c r="H3" s="47"/>
      <c r="I3" s="47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48" t="s">
        <v>18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="5" customFormat="1" ht="15">
      <c r="B6" s="37" t="s">
        <v>27</v>
      </c>
    </row>
    <row r="7" spans="2:14" ht="13.5" thickBot="1">
      <c r="B7" s="5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5" ht="38.25">
      <c r="A8" s="3"/>
      <c r="B8" s="11" t="s">
        <v>0</v>
      </c>
      <c r="C8" s="11" t="s">
        <v>1</v>
      </c>
      <c r="D8" s="11" t="s">
        <v>2</v>
      </c>
      <c r="E8" s="11" t="s">
        <v>3</v>
      </c>
      <c r="F8" s="11" t="s">
        <v>9</v>
      </c>
      <c r="G8" s="11" t="s">
        <v>4</v>
      </c>
      <c r="H8" s="12" t="s">
        <v>10</v>
      </c>
      <c r="I8" s="12" t="s">
        <v>13</v>
      </c>
      <c r="J8" s="12" t="s">
        <v>5</v>
      </c>
      <c r="K8" s="27" t="s">
        <v>30</v>
      </c>
      <c r="L8" s="12" t="s">
        <v>6</v>
      </c>
      <c r="M8" s="12" t="s">
        <v>17</v>
      </c>
      <c r="N8" s="13" t="s">
        <v>8</v>
      </c>
      <c r="O8" s="4"/>
    </row>
    <row r="9" spans="1:15" ht="15">
      <c r="A9" s="3"/>
      <c r="B9" s="53" t="s">
        <v>20</v>
      </c>
      <c r="C9" s="53" t="s">
        <v>26</v>
      </c>
      <c r="D9" s="14"/>
      <c r="E9" s="14"/>
      <c r="F9" s="14"/>
      <c r="G9" s="11" t="s">
        <v>22</v>
      </c>
      <c r="H9" s="15"/>
      <c r="I9" s="15"/>
      <c r="J9" s="21"/>
      <c r="K9" s="14"/>
      <c r="L9" s="14"/>
      <c r="M9" s="22">
        <v>27000</v>
      </c>
      <c r="N9" s="17">
        <f>M9*J9</f>
        <v>0</v>
      </c>
      <c r="O9" s="4"/>
    </row>
    <row r="10" spans="1:15" ht="15">
      <c r="A10" s="3"/>
      <c r="B10" s="53"/>
      <c r="C10" s="53"/>
      <c r="D10" s="14"/>
      <c r="E10" s="14"/>
      <c r="F10" s="14"/>
      <c r="G10" s="11" t="s">
        <v>23</v>
      </c>
      <c r="H10" s="15"/>
      <c r="I10" s="15"/>
      <c r="J10" s="21"/>
      <c r="K10" s="14"/>
      <c r="L10" s="14"/>
      <c r="M10" s="22">
        <v>2500</v>
      </c>
      <c r="N10" s="17">
        <f aca="true" t="shared" si="0" ref="N10:N12">M10*J10</f>
        <v>0</v>
      </c>
      <c r="O10" s="4"/>
    </row>
    <row r="11" spans="1:15" ht="15">
      <c r="A11" s="3"/>
      <c r="B11" s="53"/>
      <c r="C11" s="53"/>
      <c r="D11" s="14"/>
      <c r="E11" s="14"/>
      <c r="F11" s="14"/>
      <c r="G11" s="11" t="s">
        <v>24</v>
      </c>
      <c r="H11" s="15"/>
      <c r="I11" s="15"/>
      <c r="J11" s="21"/>
      <c r="K11" s="14"/>
      <c r="L11" s="14"/>
      <c r="M11" s="16">
        <v>100</v>
      </c>
      <c r="N11" s="17">
        <f t="shared" si="0"/>
        <v>0</v>
      </c>
      <c r="O11" s="4"/>
    </row>
    <row r="12" spans="1:15" ht="15">
      <c r="A12" s="3"/>
      <c r="B12" s="53"/>
      <c r="C12" s="53"/>
      <c r="D12" s="14"/>
      <c r="E12" s="14"/>
      <c r="F12" s="14"/>
      <c r="G12" s="11" t="s">
        <v>25</v>
      </c>
      <c r="H12" s="15"/>
      <c r="I12" s="15"/>
      <c r="J12" s="21"/>
      <c r="K12" s="14"/>
      <c r="L12" s="14"/>
      <c r="M12" s="16">
        <v>500</v>
      </c>
      <c r="N12" s="17">
        <f t="shared" si="0"/>
        <v>0</v>
      </c>
      <c r="O12" s="4"/>
    </row>
    <row r="13" spans="1:15" ht="25.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2" t="s">
        <v>15</v>
      </c>
      <c r="N13" s="17">
        <f>SUM(N9:N12)</f>
        <v>0</v>
      </c>
      <c r="O13" s="4"/>
    </row>
    <row r="14" spans="1:15" ht="13.5" thickBot="1">
      <c r="A14" s="3"/>
      <c r="B14" s="5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"/>
    </row>
    <row r="15" spans="1:15" ht="38.25">
      <c r="A15" s="3"/>
      <c r="B15" s="11" t="s">
        <v>0</v>
      </c>
      <c r="C15" s="11" t="s">
        <v>1</v>
      </c>
      <c r="D15" s="11" t="s">
        <v>2</v>
      </c>
      <c r="E15" s="11" t="s">
        <v>3</v>
      </c>
      <c r="F15" s="11" t="s">
        <v>9</v>
      </c>
      <c r="G15" s="11" t="s">
        <v>4</v>
      </c>
      <c r="H15" s="12" t="s">
        <v>10</v>
      </c>
      <c r="I15" s="12" t="s">
        <v>13</v>
      </c>
      <c r="J15" s="12" t="s">
        <v>5</v>
      </c>
      <c r="K15" s="27" t="s">
        <v>30</v>
      </c>
      <c r="L15" s="12" t="s">
        <v>6</v>
      </c>
      <c r="M15" s="12" t="s">
        <v>17</v>
      </c>
      <c r="N15" s="13" t="s">
        <v>8</v>
      </c>
      <c r="O15" s="4"/>
    </row>
    <row r="16" spans="1:15" ht="15">
      <c r="A16" s="3"/>
      <c r="B16" s="53" t="s">
        <v>20</v>
      </c>
      <c r="C16" s="53" t="s">
        <v>26</v>
      </c>
      <c r="D16" s="14"/>
      <c r="E16" s="14"/>
      <c r="F16" s="14"/>
      <c r="G16" s="11" t="s">
        <v>22</v>
      </c>
      <c r="H16" s="15"/>
      <c r="I16" s="15"/>
      <c r="J16" s="21"/>
      <c r="K16" s="14"/>
      <c r="L16" s="14"/>
      <c r="M16" s="22">
        <v>18252</v>
      </c>
      <c r="N16" s="17">
        <f>J16*M16</f>
        <v>0</v>
      </c>
      <c r="O16" s="4"/>
    </row>
    <row r="17" spans="1:15" ht="15">
      <c r="A17" s="3"/>
      <c r="B17" s="53"/>
      <c r="C17" s="53"/>
      <c r="D17" s="14"/>
      <c r="E17" s="14"/>
      <c r="F17" s="14"/>
      <c r="G17" s="11" t="s">
        <v>23</v>
      </c>
      <c r="H17" s="15"/>
      <c r="I17" s="15"/>
      <c r="J17" s="21"/>
      <c r="K17" s="14"/>
      <c r="L17" s="14"/>
      <c r="M17" s="22">
        <v>600</v>
      </c>
      <c r="N17" s="17">
        <f aca="true" t="shared" si="1" ref="N17:N19">J17*M17</f>
        <v>0</v>
      </c>
      <c r="O17" s="4"/>
    </row>
    <row r="18" spans="1:15" ht="15">
      <c r="A18" s="3"/>
      <c r="B18" s="53"/>
      <c r="C18" s="53"/>
      <c r="D18" s="14"/>
      <c r="E18" s="14"/>
      <c r="F18" s="14"/>
      <c r="G18" s="11" t="s">
        <v>24</v>
      </c>
      <c r="H18" s="15"/>
      <c r="I18" s="15"/>
      <c r="J18" s="21"/>
      <c r="K18" s="14"/>
      <c r="L18" s="14"/>
      <c r="M18" s="22">
        <v>4200</v>
      </c>
      <c r="N18" s="17">
        <f t="shared" si="1"/>
        <v>0</v>
      </c>
      <c r="O18" s="4"/>
    </row>
    <row r="19" spans="1:15" ht="15">
      <c r="A19" s="3"/>
      <c r="B19" s="53"/>
      <c r="C19" s="53"/>
      <c r="D19" s="14"/>
      <c r="E19" s="14"/>
      <c r="F19" s="14"/>
      <c r="G19" s="11" t="s">
        <v>25</v>
      </c>
      <c r="H19" s="15"/>
      <c r="I19" s="15"/>
      <c r="J19" s="21"/>
      <c r="K19" s="14"/>
      <c r="L19" s="14"/>
      <c r="M19" s="22">
        <v>250</v>
      </c>
      <c r="N19" s="17">
        <f t="shared" si="1"/>
        <v>0</v>
      </c>
      <c r="O19" s="4"/>
    </row>
    <row r="20" spans="1:15" ht="25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2" t="s">
        <v>15</v>
      </c>
      <c r="N20" s="8">
        <f>SUM(N16:N19)</f>
        <v>0</v>
      </c>
      <c r="O20" s="4"/>
    </row>
    <row r="21" spans="2:14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5" ht="15">
      <c r="A22" s="3"/>
      <c r="B22" s="51" t="s">
        <v>31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2">
        <f>N20+N13</f>
        <v>0</v>
      </c>
      <c r="O22" s="4"/>
    </row>
    <row r="23" spans="1:15" ht="15">
      <c r="A23" s="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4"/>
    </row>
    <row r="24" s="5" customFormat="1" ht="15">
      <c r="B24" s="37" t="s">
        <v>28</v>
      </c>
    </row>
    <row r="25" spans="2:14" ht="13.5" thickBot="1">
      <c r="B25" s="5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8"/>
    </row>
    <row r="26" spans="1:15" ht="38.25">
      <c r="A26" s="3"/>
      <c r="B26" s="25" t="s">
        <v>0</v>
      </c>
      <c r="C26" s="26" t="s">
        <v>1</v>
      </c>
      <c r="D26" s="26" t="s">
        <v>2</v>
      </c>
      <c r="E26" s="26" t="s">
        <v>3</v>
      </c>
      <c r="F26" s="26" t="s">
        <v>9</v>
      </c>
      <c r="G26" s="26" t="s">
        <v>4</v>
      </c>
      <c r="H26" s="27" t="s">
        <v>10</v>
      </c>
      <c r="I26" s="27" t="s">
        <v>13</v>
      </c>
      <c r="J26" s="27" t="s">
        <v>5</v>
      </c>
      <c r="K26" s="27" t="s">
        <v>30</v>
      </c>
      <c r="L26" s="27" t="s">
        <v>6</v>
      </c>
      <c r="M26" s="27" t="s">
        <v>17</v>
      </c>
      <c r="N26" s="28" t="s">
        <v>8</v>
      </c>
      <c r="O26" s="4"/>
    </row>
    <row r="27" spans="1:15" ht="13.5" thickBot="1">
      <c r="A27" s="3"/>
      <c r="B27" s="29" t="s">
        <v>20</v>
      </c>
      <c r="C27" s="30" t="s">
        <v>26</v>
      </c>
      <c r="D27" s="31"/>
      <c r="E27" s="31"/>
      <c r="F27" s="31"/>
      <c r="G27" s="32" t="s">
        <v>21</v>
      </c>
      <c r="H27" s="33"/>
      <c r="I27" s="33"/>
      <c r="J27" s="34"/>
      <c r="K27" s="31"/>
      <c r="L27" s="31"/>
      <c r="M27" s="35">
        <v>2500</v>
      </c>
      <c r="N27" s="36">
        <f>M27*J27</f>
        <v>0</v>
      </c>
      <c r="O27" s="4"/>
    </row>
    <row r="28" spans="1:15" ht="25.5">
      <c r="A28" s="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2" t="s">
        <v>15</v>
      </c>
      <c r="N28" s="38">
        <f>SUM(N27)</f>
        <v>0</v>
      </c>
      <c r="O28" s="4"/>
    </row>
    <row r="29" s="18" customFormat="1" ht="15"/>
    <row r="30" s="18" customFormat="1" ht="13.5" thickBot="1">
      <c r="B30" s="5" t="s">
        <v>19</v>
      </c>
    </row>
    <row r="31" spans="1:15" ht="38.25">
      <c r="A31" s="3"/>
      <c r="B31" s="25" t="s">
        <v>0</v>
      </c>
      <c r="C31" s="26" t="s">
        <v>1</v>
      </c>
      <c r="D31" s="26" t="s">
        <v>2</v>
      </c>
      <c r="E31" s="26" t="s">
        <v>3</v>
      </c>
      <c r="F31" s="26" t="s">
        <v>9</v>
      </c>
      <c r="G31" s="26" t="s">
        <v>4</v>
      </c>
      <c r="H31" s="27" t="s">
        <v>10</v>
      </c>
      <c r="I31" s="27" t="s">
        <v>13</v>
      </c>
      <c r="J31" s="27" t="s">
        <v>5</v>
      </c>
      <c r="K31" s="27" t="s">
        <v>30</v>
      </c>
      <c r="L31" s="27" t="s">
        <v>6</v>
      </c>
      <c r="M31" s="27" t="s">
        <v>17</v>
      </c>
      <c r="N31" s="28" t="s">
        <v>8</v>
      </c>
      <c r="O31" s="4"/>
    </row>
    <row r="32" spans="1:15" ht="13.5" thickBot="1">
      <c r="A32" s="3"/>
      <c r="B32" s="29" t="s">
        <v>20</v>
      </c>
      <c r="C32" s="30" t="s">
        <v>26</v>
      </c>
      <c r="D32" s="31"/>
      <c r="E32" s="31"/>
      <c r="F32" s="31"/>
      <c r="G32" s="32" t="s">
        <v>21</v>
      </c>
      <c r="H32" s="33"/>
      <c r="I32" s="33"/>
      <c r="J32" s="34"/>
      <c r="K32" s="31"/>
      <c r="L32" s="31"/>
      <c r="M32" s="22">
        <v>1150</v>
      </c>
      <c r="N32" s="36">
        <f>M32*J32</f>
        <v>0</v>
      </c>
      <c r="O32" s="4"/>
    </row>
    <row r="33" spans="1:15" ht="25.5">
      <c r="A33" s="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12" t="s">
        <v>15</v>
      </c>
      <c r="N33" s="38">
        <f>SUM(N32)</f>
        <v>0</v>
      </c>
      <c r="O33" s="4"/>
    </row>
    <row r="34" spans="1:15" ht="15">
      <c r="A34" s="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38"/>
      <c r="O34" s="4"/>
    </row>
    <row r="35" spans="1:15" ht="15">
      <c r="A35" s="3"/>
      <c r="B35" s="54" t="s">
        <v>32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2">
        <f>N33+N28</f>
        <v>0</v>
      </c>
      <c r="O35" s="4"/>
    </row>
    <row r="36" s="18" customFormat="1" ht="15">
      <c r="G36" s="41"/>
    </row>
    <row r="37" s="18" customFormat="1" ht="15"/>
    <row r="38" s="18" customFormat="1" ht="15"/>
    <row r="39" spans="1:15" ht="15">
      <c r="A39" s="3"/>
      <c r="B39" s="48" t="s">
        <v>7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4"/>
    </row>
    <row r="40" spans="1:15" ht="15">
      <c r="A40" s="3"/>
      <c r="B40" s="43" t="s">
        <v>12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"/>
    </row>
    <row r="41" spans="1:15" ht="15">
      <c r="A41" s="3"/>
      <c r="B41" s="43" t="s">
        <v>11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"/>
    </row>
    <row r="42" spans="2:14" ht="15">
      <c r="B42" s="6" t="s">
        <v>14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9"/>
    </row>
    <row r="43" ht="15">
      <c r="B43" s="1" t="s">
        <v>29</v>
      </c>
    </row>
  </sheetData>
  <mergeCells count="11">
    <mergeCell ref="B41:N41"/>
    <mergeCell ref="A3:I3"/>
    <mergeCell ref="B5:N5"/>
    <mergeCell ref="B22:M22"/>
    <mergeCell ref="B39:N39"/>
    <mergeCell ref="B40:N40"/>
    <mergeCell ref="B9:B12"/>
    <mergeCell ref="C9:C12"/>
    <mergeCell ref="B16:B19"/>
    <mergeCell ref="C16:C19"/>
    <mergeCell ref="B35:M35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2024-03-14T08:09:44Z</cp:lastPrinted>
  <dcterms:created xsi:type="dcterms:W3CDTF">2016-10-25T07:22:38Z</dcterms:created>
  <dcterms:modified xsi:type="dcterms:W3CDTF">2024-05-23T10:59:06Z</dcterms:modified>
  <cp:category/>
  <cp:version/>
  <cp:contentType/>
  <cp:contentStatus/>
</cp:coreProperties>
</file>