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K5" i="1"/>
  <c r="L5" i="1" s="1"/>
  <c r="K6" i="1"/>
  <c r="L6" i="1" s="1"/>
  <c r="K7" i="1"/>
  <c r="L7" i="1" s="1"/>
  <c r="K8" i="1"/>
  <c r="L8" i="1" s="1"/>
  <c r="K9" i="1"/>
  <c r="L9" i="1" s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L10" i="1"/>
  <c r="K4" i="1" l="1"/>
  <c r="L4" i="1" s="1"/>
  <c r="I4" i="1"/>
  <c r="I23" i="1" s="1"/>
  <c r="I24" i="1" l="1"/>
</calcChain>
</file>

<file path=xl/sharedStrings.xml><?xml version="1.0" encoding="utf-8"?>
<sst xmlns="http://schemas.openxmlformats.org/spreadsheetml/2006/main" count="93" uniqueCount="54">
  <si>
    <t>Nabídku zaslal:</t>
  </si>
  <si>
    <t>Dne:</t>
  </si>
  <si>
    <t>Pol.</t>
  </si>
  <si>
    <t>Název</t>
  </si>
  <si>
    <t>Minimální trvanlivost</t>
  </si>
  <si>
    <t>DPH</t>
  </si>
  <si>
    <t>kg</t>
  </si>
  <si>
    <t>Měrná jednotka</t>
  </si>
  <si>
    <t>Celkem bez DPH</t>
  </si>
  <si>
    <t>Celkem s DPH</t>
  </si>
  <si>
    <t>Šunka dušená, nejvyšší jakost</t>
  </si>
  <si>
    <t xml:space="preserve">Cena za MJ s DPH </t>
  </si>
  <si>
    <t>min. 75% podíl masa</t>
  </si>
  <si>
    <t>min. 87% podíl masa</t>
  </si>
  <si>
    <t>ks</t>
  </si>
  <si>
    <t>vepřové, škvařené</t>
  </si>
  <si>
    <t>bez kůže, v celku</t>
  </si>
  <si>
    <t>vepřová</t>
  </si>
  <si>
    <t>min. 83% podíl masa, směs hovězího a vepřového, obsah tuku max. 35%</t>
  </si>
  <si>
    <t>min. 85-94% podíl masa, v celku</t>
  </si>
  <si>
    <t>bez kosti,  min. 88-95% podíl masa</t>
  </si>
  <si>
    <t>Předpokládané množství za 3 měsíce</t>
  </si>
  <si>
    <t>Debrecínská pečeně 100g krájená, balená</t>
  </si>
  <si>
    <t>Šunka dušená 100g krájená, balená</t>
  </si>
  <si>
    <t>Vysočina 100g krájená, balená</t>
  </si>
  <si>
    <t>Párky jemné, volně ložené nebo balené</t>
  </si>
  <si>
    <t>Klobása, volně ložená nebo balená</t>
  </si>
  <si>
    <t>Škvarky, volně ložené nebo balené</t>
  </si>
  <si>
    <t>Slanina uzená (špek), volně ložená nebo vakuově balená</t>
  </si>
  <si>
    <t>Anglická slanina (kostky), balená</t>
  </si>
  <si>
    <t>Uzená žebra, volně ložená</t>
  </si>
  <si>
    <t>Uzená krkovice, volně ložená nebo vakuově balená</t>
  </si>
  <si>
    <t>Kabanos, volně ložený</t>
  </si>
  <si>
    <t>Šunka dušená 50 g krájená, balená</t>
  </si>
  <si>
    <t>Kuřecí šunka 50g krájená, balená</t>
  </si>
  <si>
    <t>Aspik s burgunskou šunkou - 100g - krájený, balený</t>
  </si>
  <si>
    <t>Pečený veprový bok, volně ložený nebo valuově balený</t>
  </si>
  <si>
    <t>min. 89% podíl vepřového masa</t>
  </si>
  <si>
    <t>min. 94 % podíl masa, obsah tuku max. 35%</t>
  </si>
  <si>
    <t xml:space="preserve">Anglická slanina plátky, balená </t>
  </si>
  <si>
    <t>Specifikace</t>
  </si>
  <si>
    <t>Přesné označení produktu *</t>
  </si>
  <si>
    <t>Cena za MJ bez DPH **</t>
  </si>
  <si>
    <r>
      <t xml:space="preserve"> </t>
    </r>
    <r>
      <rPr>
        <sz val="11"/>
        <color theme="1"/>
        <rFont val="Calibri"/>
        <family val="2"/>
        <scheme val="minor"/>
      </rPr>
      <t>* Je-li možné, účastník uvede značku a velikost balení, ** Cena přepočtená za měrnou jednotku (cena za 1 kg nebo pokud je v ks, tak cena za 1 ks - např. cena za 1 ks balení o hmotnosti 100g či za 1 ks balení o 50 g) nikoliv cena za celé balení, cenové údaje uvádějte s přesností na 2 desetinná místa</t>
    </r>
  </si>
  <si>
    <t>Šunkový salám 100g krájený, balený</t>
  </si>
  <si>
    <t>Sádlo, balení kbelík nebo tlačenkové střevo, 10 kg</t>
  </si>
  <si>
    <t>min. 75% podíl masa, 100 g balení</t>
  </si>
  <si>
    <t>min. 85-94% podíl masa, 100 g balení</t>
  </si>
  <si>
    <t>min. 71% podíl masa, 100 g balení</t>
  </si>
  <si>
    <t>min. 85-94% podíl masa, 50 g balení</t>
  </si>
  <si>
    <t>min. 85-93% podíl masa, 50 g balení</t>
  </si>
  <si>
    <t>min. 66% podíl masa, 100 g balení</t>
  </si>
  <si>
    <t>vepřové, škvařené, balení po 10 kg</t>
  </si>
  <si>
    <t>1/3 doby trvanlivosti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</si>
</sst>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wrapText="1"/>
    </xf>
    <xf numFmtId="44" fontId="5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4" fontId="7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>
      <alignment horizontal="center" vertical="center"/>
    </xf>
    <xf numFmtId="9" fontId="0" fillId="2" borderId="1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2" fontId="8" fillId="3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0" fillId="0" borderId="5" xfId="2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9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F4" sqref="F4:F22"/>
    </sheetView>
  </sheetViews>
  <sheetFormatPr defaultRowHeight="15" x14ac:dyDescent="0.25"/>
  <cols>
    <col min="1" max="1" width="10.42578125" style="2" customWidth="1"/>
    <col min="2" max="2" width="58.5703125" style="1" bestFit="1" customWidth="1"/>
    <col min="3" max="3" width="85.7109375" style="1" customWidth="1"/>
    <col min="4" max="4" width="16.28515625" customWidth="1"/>
    <col min="5" max="5" width="35.7109375" style="2" customWidth="1"/>
    <col min="6" max="6" width="24.7109375" style="1" customWidth="1"/>
    <col min="7" max="7" width="16.42578125" style="1" customWidth="1"/>
    <col min="8" max="8" width="16" style="2" customWidth="1"/>
    <col min="9" max="9" width="12.85546875" customWidth="1"/>
    <col min="10" max="10" width="10.7109375" style="2" customWidth="1"/>
    <col min="11" max="11" width="13.7109375" style="3" customWidth="1"/>
    <col min="12" max="12" width="17.28515625" customWidth="1"/>
  </cols>
  <sheetData>
    <row r="1" spans="1:16" ht="24.95" customHeight="1" x14ac:dyDescent="0.25">
      <c r="A1" s="1"/>
      <c r="B1" s="9" t="s">
        <v>0</v>
      </c>
      <c r="C1" s="10"/>
      <c r="D1" s="1"/>
      <c r="H1" s="1"/>
      <c r="I1" s="1"/>
      <c r="J1" s="1"/>
    </row>
    <row r="2" spans="1:16" ht="24.95" customHeight="1" x14ac:dyDescent="0.25">
      <c r="B2" s="9" t="s">
        <v>1</v>
      </c>
      <c r="C2" s="11"/>
      <c r="D2" s="14"/>
      <c r="E2" s="12"/>
      <c r="F2" s="13"/>
      <c r="G2" s="13"/>
      <c r="H2" s="12"/>
      <c r="I2" s="14"/>
      <c r="J2" s="12"/>
    </row>
    <row r="3" spans="1:16" ht="42.75" customHeight="1" x14ac:dyDescent="0.25">
      <c r="A3" s="15" t="s">
        <v>2</v>
      </c>
      <c r="B3" s="16" t="s">
        <v>3</v>
      </c>
      <c r="C3" s="16" t="s">
        <v>40</v>
      </c>
      <c r="D3" s="17" t="s">
        <v>7</v>
      </c>
      <c r="E3" s="16" t="s">
        <v>41</v>
      </c>
      <c r="F3" s="18" t="s">
        <v>4</v>
      </c>
      <c r="G3" s="18" t="s">
        <v>21</v>
      </c>
      <c r="H3" s="18" t="s">
        <v>42</v>
      </c>
      <c r="I3" s="25" t="s">
        <v>8</v>
      </c>
      <c r="J3" s="26" t="s">
        <v>5</v>
      </c>
      <c r="K3" s="27" t="s">
        <v>11</v>
      </c>
      <c r="L3" s="29" t="s">
        <v>9</v>
      </c>
    </row>
    <row r="4" spans="1:16" ht="40.5" customHeight="1" x14ac:dyDescent="0.25">
      <c r="A4" s="19">
        <v>1</v>
      </c>
      <c r="B4" s="42" t="s">
        <v>22</v>
      </c>
      <c r="C4" s="47" t="s">
        <v>46</v>
      </c>
      <c r="D4" s="19" t="s">
        <v>14</v>
      </c>
      <c r="E4" s="20"/>
      <c r="F4" s="50" t="s">
        <v>53</v>
      </c>
      <c r="G4" s="48">
        <v>600</v>
      </c>
      <c r="H4" s="21">
        <v>0</v>
      </c>
      <c r="I4" s="22">
        <f>PRODUCT(G4,H4)</f>
        <v>0</v>
      </c>
      <c r="J4" s="23">
        <v>0</v>
      </c>
      <c r="K4" s="28">
        <f>H4+(H4*J4)</f>
        <v>0</v>
      </c>
      <c r="L4" s="33">
        <f>PRODUCT(G4,K4)</f>
        <v>0</v>
      </c>
      <c r="P4" s="30"/>
    </row>
    <row r="5" spans="1:16" ht="35.1" customHeight="1" x14ac:dyDescent="0.25">
      <c r="A5" s="19">
        <v>2</v>
      </c>
      <c r="B5" s="42" t="s">
        <v>23</v>
      </c>
      <c r="C5" s="47" t="s">
        <v>47</v>
      </c>
      <c r="D5" s="19" t="s">
        <v>14</v>
      </c>
      <c r="E5" s="20"/>
      <c r="F5" s="50" t="s">
        <v>53</v>
      </c>
      <c r="G5" s="48">
        <v>900</v>
      </c>
      <c r="H5" s="21">
        <v>0</v>
      </c>
      <c r="I5" s="22">
        <f t="shared" ref="I5:I22" si="0">PRODUCT(G5,H5)</f>
        <v>0</v>
      </c>
      <c r="J5" s="23">
        <v>0</v>
      </c>
      <c r="K5" s="28">
        <f t="shared" ref="K5:K22" si="1">H5+(H5*J5)</f>
        <v>0</v>
      </c>
      <c r="L5" s="33">
        <f t="shared" ref="L5:L22" si="2">PRODUCT(G5,K5)</f>
        <v>0</v>
      </c>
    </row>
    <row r="6" spans="1:16" ht="35.1" customHeight="1" x14ac:dyDescent="0.25">
      <c r="A6" s="19">
        <v>3</v>
      </c>
      <c r="B6" s="42" t="s">
        <v>24</v>
      </c>
      <c r="C6" s="42" t="s">
        <v>48</v>
      </c>
      <c r="D6" s="19" t="s">
        <v>14</v>
      </c>
      <c r="E6" s="20"/>
      <c r="F6" s="50" t="s">
        <v>53</v>
      </c>
      <c r="G6" s="48">
        <v>600</v>
      </c>
      <c r="H6" s="21">
        <v>0</v>
      </c>
      <c r="I6" s="22">
        <f t="shared" si="0"/>
        <v>0</v>
      </c>
      <c r="J6" s="23">
        <v>0</v>
      </c>
      <c r="K6" s="28">
        <f t="shared" si="1"/>
        <v>0</v>
      </c>
      <c r="L6" s="33">
        <f t="shared" si="2"/>
        <v>0</v>
      </c>
    </row>
    <row r="7" spans="1:16" ht="35.1" customHeight="1" x14ac:dyDescent="0.25">
      <c r="A7" s="19">
        <v>4</v>
      </c>
      <c r="B7" s="42" t="s">
        <v>44</v>
      </c>
      <c r="C7" s="47" t="s">
        <v>48</v>
      </c>
      <c r="D7" s="19" t="s">
        <v>14</v>
      </c>
      <c r="E7" s="20"/>
      <c r="F7" s="50" t="s">
        <v>53</v>
      </c>
      <c r="G7" s="48">
        <v>600</v>
      </c>
      <c r="H7" s="21">
        <v>0</v>
      </c>
      <c r="I7" s="22">
        <f t="shared" si="0"/>
        <v>0</v>
      </c>
      <c r="J7" s="23">
        <v>0</v>
      </c>
      <c r="K7" s="28">
        <f t="shared" si="1"/>
        <v>0</v>
      </c>
      <c r="L7" s="33">
        <f t="shared" si="2"/>
        <v>0</v>
      </c>
    </row>
    <row r="8" spans="1:16" ht="35.1" customHeight="1" x14ac:dyDescent="0.25">
      <c r="A8" s="19">
        <v>5</v>
      </c>
      <c r="B8" s="42" t="s">
        <v>25</v>
      </c>
      <c r="C8" s="42" t="s">
        <v>12</v>
      </c>
      <c r="D8" s="19" t="s">
        <v>6</v>
      </c>
      <c r="E8" s="20"/>
      <c r="F8" s="50" t="s">
        <v>53</v>
      </c>
      <c r="G8" s="48">
        <v>700</v>
      </c>
      <c r="H8" s="21">
        <v>0</v>
      </c>
      <c r="I8" s="22">
        <f t="shared" si="0"/>
        <v>0</v>
      </c>
      <c r="J8" s="23">
        <v>0</v>
      </c>
      <c r="K8" s="28">
        <f t="shared" si="1"/>
        <v>0</v>
      </c>
      <c r="L8" s="33">
        <f t="shared" si="2"/>
        <v>0</v>
      </c>
    </row>
    <row r="9" spans="1:16" ht="35.1" customHeight="1" x14ac:dyDescent="0.25">
      <c r="A9" s="19">
        <v>6</v>
      </c>
      <c r="B9" s="42" t="s">
        <v>26</v>
      </c>
      <c r="C9" s="43" t="s">
        <v>37</v>
      </c>
      <c r="D9" s="19" t="s">
        <v>6</v>
      </c>
      <c r="E9" s="20"/>
      <c r="F9" s="50" t="s">
        <v>53</v>
      </c>
      <c r="G9" s="48">
        <v>400</v>
      </c>
      <c r="H9" s="21">
        <v>0</v>
      </c>
      <c r="I9" s="22">
        <f t="shared" si="0"/>
        <v>0</v>
      </c>
      <c r="J9" s="23">
        <v>0</v>
      </c>
      <c r="K9" s="28">
        <f t="shared" si="1"/>
        <v>0</v>
      </c>
      <c r="L9" s="33">
        <f t="shared" si="2"/>
        <v>0</v>
      </c>
    </row>
    <row r="10" spans="1:16" ht="35.1" customHeight="1" x14ac:dyDescent="0.25">
      <c r="A10" s="19">
        <v>7</v>
      </c>
      <c r="B10" s="42" t="s">
        <v>10</v>
      </c>
      <c r="C10" s="47" t="s">
        <v>19</v>
      </c>
      <c r="D10" s="19" t="s">
        <v>6</v>
      </c>
      <c r="E10" s="20"/>
      <c r="F10" s="50" t="s">
        <v>53</v>
      </c>
      <c r="G10" s="48">
        <v>700</v>
      </c>
      <c r="H10" s="21">
        <v>0</v>
      </c>
      <c r="I10" s="22">
        <f t="shared" si="0"/>
        <v>0</v>
      </c>
      <c r="J10" s="23">
        <v>0</v>
      </c>
      <c r="K10" s="28">
        <f t="shared" si="1"/>
        <v>0</v>
      </c>
      <c r="L10" s="33">
        <f t="shared" si="2"/>
        <v>0</v>
      </c>
    </row>
    <row r="11" spans="1:16" ht="35.1" customHeight="1" x14ac:dyDescent="0.25">
      <c r="A11" s="19">
        <v>8</v>
      </c>
      <c r="B11" s="42" t="s">
        <v>27</v>
      </c>
      <c r="C11" s="51" t="s">
        <v>15</v>
      </c>
      <c r="D11" s="19" t="s">
        <v>6</v>
      </c>
      <c r="E11" s="20"/>
      <c r="F11" s="50" t="s">
        <v>53</v>
      </c>
      <c r="G11" s="48">
        <v>200</v>
      </c>
      <c r="H11" s="21">
        <v>0</v>
      </c>
      <c r="I11" s="22">
        <f t="shared" si="0"/>
        <v>0</v>
      </c>
      <c r="J11" s="23">
        <v>0</v>
      </c>
      <c r="K11" s="28">
        <f t="shared" si="1"/>
        <v>0</v>
      </c>
      <c r="L11" s="33">
        <f t="shared" si="2"/>
        <v>0</v>
      </c>
    </row>
    <row r="12" spans="1:16" ht="35.1" customHeight="1" x14ac:dyDescent="0.25">
      <c r="A12" s="19">
        <v>9</v>
      </c>
      <c r="B12" s="42" t="s">
        <v>28</v>
      </c>
      <c r="C12" s="52" t="s">
        <v>16</v>
      </c>
      <c r="D12" s="19" t="s">
        <v>6</v>
      </c>
      <c r="E12" s="20"/>
      <c r="F12" s="50" t="s">
        <v>53</v>
      </c>
      <c r="G12" s="48">
        <v>200</v>
      </c>
      <c r="H12" s="21">
        <v>0</v>
      </c>
      <c r="I12" s="22">
        <f t="shared" si="0"/>
        <v>0</v>
      </c>
      <c r="J12" s="23">
        <v>0</v>
      </c>
      <c r="K12" s="28">
        <f t="shared" si="1"/>
        <v>0</v>
      </c>
      <c r="L12" s="33">
        <f t="shared" si="2"/>
        <v>0</v>
      </c>
    </row>
    <row r="13" spans="1:16" ht="35.1" customHeight="1" x14ac:dyDescent="0.25">
      <c r="A13" s="19">
        <v>10</v>
      </c>
      <c r="B13" s="42" t="s">
        <v>39</v>
      </c>
      <c r="C13" s="52" t="s">
        <v>38</v>
      </c>
      <c r="D13" s="19" t="s">
        <v>6</v>
      </c>
      <c r="E13" s="20"/>
      <c r="F13" s="50" t="s">
        <v>53</v>
      </c>
      <c r="G13" s="48">
        <v>50</v>
      </c>
      <c r="H13" s="21">
        <v>0</v>
      </c>
      <c r="I13" s="22">
        <f t="shared" si="0"/>
        <v>0</v>
      </c>
      <c r="J13" s="23">
        <v>0</v>
      </c>
      <c r="K13" s="28">
        <f t="shared" si="1"/>
        <v>0</v>
      </c>
      <c r="L13" s="33">
        <f t="shared" si="2"/>
        <v>0</v>
      </c>
    </row>
    <row r="14" spans="1:16" ht="35.1" customHeight="1" x14ac:dyDescent="0.25">
      <c r="A14" s="19">
        <v>11</v>
      </c>
      <c r="B14" s="42" t="s">
        <v>29</v>
      </c>
      <c r="C14" s="43" t="s">
        <v>38</v>
      </c>
      <c r="D14" s="19" t="s">
        <v>6</v>
      </c>
      <c r="E14" s="20"/>
      <c r="F14" s="50" t="s">
        <v>53</v>
      </c>
      <c r="G14" s="48">
        <v>2000</v>
      </c>
      <c r="H14" s="21">
        <v>0</v>
      </c>
      <c r="I14" s="22">
        <f t="shared" si="0"/>
        <v>0</v>
      </c>
      <c r="J14" s="23">
        <v>0</v>
      </c>
      <c r="K14" s="28">
        <f t="shared" si="1"/>
        <v>0</v>
      </c>
      <c r="L14" s="33">
        <f t="shared" si="2"/>
        <v>0</v>
      </c>
    </row>
    <row r="15" spans="1:16" ht="35.1" customHeight="1" x14ac:dyDescent="0.25">
      <c r="A15" s="19">
        <v>12</v>
      </c>
      <c r="B15" s="42" t="s">
        <v>30</v>
      </c>
      <c r="C15" s="42" t="s">
        <v>17</v>
      </c>
      <c r="D15" s="19" t="s">
        <v>6</v>
      </c>
      <c r="E15" s="20"/>
      <c r="F15" s="50" t="s">
        <v>53</v>
      </c>
      <c r="G15" s="48">
        <v>300</v>
      </c>
      <c r="H15" s="21">
        <v>0</v>
      </c>
      <c r="I15" s="22">
        <f t="shared" si="0"/>
        <v>0</v>
      </c>
      <c r="J15" s="23">
        <v>0</v>
      </c>
      <c r="K15" s="28">
        <f t="shared" si="1"/>
        <v>0</v>
      </c>
      <c r="L15" s="33">
        <f t="shared" si="2"/>
        <v>0</v>
      </c>
    </row>
    <row r="16" spans="1:16" ht="35.1" customHeight="1" x14ac:dyDescent="0.25">
      <c r="A16" s="19">
        <v>13</v>
      </c>
      <c r="B16" s="42" t="s">
        <v>31</v>
      </c>
      <c r="C16" s="43" t="s">
        <v>20</v>
      </c>
      <c r="D16" s="19" t="s">
        <v>6</v>
      </c>
      <c r="E16" s="20"/>
      <c r="F16" s="50" t="s">
        <v>53</v>
      </c>
      <c r="G16" s="48">
        <v>350</v>
      </c>
      <c r="H16" s="21">
        <v>0</v>
      </c>
      <c r="I16" s="22">
        <f t="shared" si="0"/>
        <v>0</v>
      </c>
      <c r="J16" s="23">
        <v>0</v>
      </c>
      <c r="K16" s="28">
        <f t="shared" si="1"/>
        <v>0</v>
      </c>
      <c r="L16" s="33">
        <f t="shared" si="2"/>
        <v>0</v>
      </c>
    </row>
    <row r="17" spans="1:12" ht="35.1" customHeight="1" x14ac:dyDescent="0.25">
      <c r="A17" s="19">
        <v>14</v>
      </c>
      <c r="B17" s="42" t="s">
        <v>32</v>
      </c>
      <c r="C17" s="44" t="s">
        <v>18</v>
      </c>
      <c r="D17" s="19" t="s">
        <v>6</v>
      </c>
      <c r="E17" s="20"/>
      <c r="F17" s="50" t="s">
        <v>53</v>
      </c>
      <c r="G17" s="48">
        <v>1000</v>
      </c>
      <c r="H17" s="21">
        <v>0</v>
      </c>
      <c r="I17" s="22">
        <f t="shared" si="0"/>
        <v>0</v>
      </c>
      <c r="J17" s="23">
        <v>0</v>
      </c>
      <c r="K17" s="28">
        <f t="shared" si="1"/>
        <v>0</v>
      </c>
      <c r="L17" s="33">
        <f t="shared" si="2"/>
        <v>0</v>
      </c>
    </row>
    <row r="18" spans="1:12" ht="35.1" customHeight="1" x14ac:dyDescent="0.25">
      <c r="A18" s="19">
        <v>15</v>
      </c>
      <c r="B18" s="42" t="s">
        <v>45</v>
      </c>
      <c r="C18" s="44" t="s">
        <v>52</v>
      </c>
      <c r="D18" s="19" t="s">
        <v>6</v>
      </c>
      <c r="E18" s="20"/>
      <c r="F18" s="50" t="s">
        <v>53</v>
      </c>
      <c r="G18" s="48">
        <v>450</v>
      </c>
      <c r="H18" s="21">
        <v>0</v>
      </c>
      <c r="I18" s="22">
        <f t="shared" si="0"/>
        <v>0</v>
      </c>
      <c r="J18" s="23">
        <v>0</v>
      </c>
      <c r="K18" s="28">
        <f t="shared" si="1"/>
        <v>0</v>
      </c>
      <c r="L18" s="33">
        <f t="shared" si="2"/>
        <v>0</v>
      </c>
    </row>
    <row r="19" spans="1:12" ht="35.1" customHeight="1" x14ac:dyDescent="0.25">
      <c r="A19" s="19">
        <v>16</v>
      </c>
      <c r="B19" s="46" t="s">
        <v>33</v>
      </c>
      <c r="C19" s="47" t="s">
        <v>49</v>
      </c>
      <c r="D19" s="19" t="s">
        <v>14</v>
      </c>
      <c r="E19" s="20"/>
      <c r="F19" s="50" t="s">
        <v>53</v>
      </c>
      <c r="G19" s="48">
        <v>450</v>
      </c>
      <c r="H19" s="21">
        <v>0</v>
      </c>
      <c r="I19" s="22">
        <f t="shared" si="0"/>
        <v>0</v>
      </c>
      <c r="J19" s="23">
        <v>0</v>
      </c>
      <c r="K19" s="28">
        <f t="shared" si="1"/>
        <v>0</v>
      </c>
      <c r="L19" s="33">
        <f t="shared" si="2"/>
        <v>0</v>
      </c>
    </row>
    <row r="20" spans="1:12" ht="35.1" customHeight="1" x14ac:dyDescent="0.25">
      <c r="A20" s="19">
        <v>17</v>
      </c>
      <c r="B20" s="42" t="s">
        <v>34</v>
      </c>
      <c r="C20" s="42" t="s">
        <v>50</v>
      </c>
      <c r="D20" s="19" t="s">
        <v>14</v>
      </c>
      <c r="E20" s="20"/>
      <c r="F20" s="50" t="s">
        <v>53</v>
      </c>
      <c r="G20" s="48">
        <v>450</v>
      </c>
      <c r="H20" s="21">
        <v>0</v>
      </c>
      <c r="I20" s="22">
        <f t="shared" si="0"/>
        <v>0</v>
      </c>
      <c r="J20" s="23">
        <v>0</v>
      </c>
      <c r="K20" s="28">
        <f t="shared" si="1"/>
        <v>0</v>
      </c>
      <c r="L20" s="33">
        <f t="shared" si="2"/>
        <v>0</v>
      </c>
    </row>
    <row r="21" spans="1:12" ht="35.1" customHeight="1" x14ac:dyDescent="0.25">
      <c r="A21" s="19">
        <v>18</v>
      </c>
      <c r="B21" s="40" t="s">
        <v>35</v>
      </c>
      <c r="C21" s="41" t="s">
        <v>51</v>
      </c>
      <c r="D21" s="19" t="s">
        <v>14</v>
      </c>
      <c r="E21" s="20"/>
      <c r="F21" s="50" t="s">
        <v>53</v>
      </c>
      <c r="G21" s="49">
        <v>300</v>
      </c>
      <c r="H21" s="21">
        <v>0</v>
      </c>
      <c r="I21" s="22">
        <f t="shared" si="0"/>
        <v>0</v>
      </c>
      <c r="J21" s="23">
        <v>0</v>
      </c>
      <c r="K21" s="28">
        <f t="shared" si="1"/>
        <v>0</v>
      </c>
      <c r="L21" s="33">
        <f t="shared" si="2"/>
        <v>0</v>
      </c>
    </row>
    <row r="22" spans="1:12" ht="35.1" customHeight="1" thickBot="1" x14ac:dyDescent="0.3">
      <c r="A22" s="19">
        <v>19</v>
      </c>
      <c r="B22" s="53" t="s">
        <v>36</v>
      </c>
      <c r="C22" s="45" t="s">
        <v>13</v>
      </c>
      <c r="D22" s="19" t="s">
        <v>6</v>
      </c>
      <c r="E22" s="20"/>
      <c r="F22" s="50" t="s">
        <v>53</v>
      </c>
      <c r="G22" s="48">
        <v>400</v>
      </c>
      <c r="H22" s="21">
        <v>0</v>
      </c>
      <c r="I22" s="22">
        <f t="shared" si="0"/>
        <v>0</v>
      </c>
      <c r="J22" s="23">
        <v>0</v>
      </c>
      <c r="K22" s="28">
        <f t="shared" si="1"/>
        <v>0</v>
      </c>
      <c r="L22" s="33">
        <f t="shared" si="2"/>
        <v>0</v>
      </c>
    </row>
    <row r="23" spans="1:12" x14ac:dyDescent="0.25">
      <c r="A23" s="55" t="s">
        <v>8</v>
      </c>
      <c r="B23" s="56"/>
      <c r="C23" s="56"/>
      <c r="D23" s="56"/>
      <c r="E23" s="56"/>
      <c r="F23" s="38"/>
      <c r="G23" s="38"/>
      <c r="H23" s="39"/>
      <c r="I23" s="34">
        <f>SUM(I4:I22)</f>
        <v>0</v>
      </c>
      <c r="J23" s="31"/>
      <c r="K23" s="32"/>
      <c r="L23" s="30"/>
    </row>
    <row r="24" spans="1:12" x14ac:dyDescent="0.25">
      <c r="A24" s="57" t="s">
        <v>9</v>
      </c>
      <c r="B24" s="58"/>
      <c r="C24" s="58"/>
      <c r="D24" s="58"/>
      <c r="E24" s="58"/>
      <c r="F24" s="58"/>
      <c r="G24" s="58"/>
      <c r="H24" s="59"/>
      <c r="I24" s="37">
        <f>SUM(L4:L22)</f>
        <v>0</v>
      </c>
      <c r="J24" s="5"/>
      <c r="K24" s="6"/>
    </row>
    <row r="25" spans="1:12" x14ac:dyDescent="0.25">
      <c r="A25" s="54" t="s">
        <v>43</v>
      </c>
      <c r="C25" s="24"/>
      <c r="D25" s="4"/>
      <c r="E25" s="35"/>
      <c r="F25" s="36"/>
      <c r="G25" s="36"/>
      <c r="H25" s="7"/>
      <c r="J25" s="7"/>
      <c r="K25" s="8"/>
    </row>
  </sheetData>
  <mergeCells count="2">
    <mergeCell ref="A23:E23"/>
    <mergeCell ref="A24:H2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2024-12-17T11:54:58Z</dcterms:modified>
</cp:coreProperties>
</file>