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PI\AKCE OPI\CH_2024_TTO_rekonstrukce vstupních prostor\2. Výběrové řízení\"/>
    </mc:Choice>
  </mc:AlternateContent>
  <bookViews>
    <workbookView xWindow="0" yWindow="0" windowWidth="28800" windowHeight="14235"/>
  </bookViews>
  <sheets>
    <sheet name="Etapa 1" sheetId="194" r:id="rId1"/>
  </sheets>
  <externalReferences>
    <externalReference r:id="rId2"/>
  </externalReferences>
  <definedNames>
    <definedName name="_CAS1" localSheetId="0">#REF!</definedName>
    <definedName name="_CAS1">#REF!</definedName>
    <definedName name="_CAS2" localSheetId="0">#REF!</definedName>
    <definedName name="_CAS2">#REF!</definedName>
    <definedName name="_CAS3" localSheetId="0">#REF!</definedName>
    <definedName name="_CAS3">#REF!</definedName>
    <definedName name="_CAS4" localSheetId="0">#REF!</definedName>
    <definedName name="_CAS4">#REF!</definedName>
    <definedName name="_CAS5" localSheetId="0">#REF!</definedName>
    <definedName name="_CAS5">#REF!</definedName>
    <definedName name="_DAT1" localSheetId="0">#REF!</definedName>
    <definedName name="_DAT1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xlnm._FilterDatabase" localSheetId="0" hidden="1">'Etapa 1'!$A$3:$H$25</definedName>
    <definedName name="_FMA4" localSheetId="0">#REF!</definedName>
    <definedName name="_FMA4">#REF!</definedName>
    <definedName name="_NA1" localSheetId="0">#REF!</definedName>
    <definedName name="_NA1">#REF!</definedName>
    <definedName name="_NA2" localSheetId="0">#REF!</definedName>
    <definedName name="_NA2">#REF!</definedName>
    <definedName name="_NA3" localSheetId="0">#REF!</definedName>
    <definedName name="_NA3">#REF!</definedName>
    <definedName name="_NA4" localSheetId="0">#REF!</definedName>
    <definedName name="_NA4">#REF!</definedName>
    <definedName name="_NA5" localSheetId="0">#REF!</definedName>
    <definedName name="_NA5">#REF!</definedName>
    <definedName name="_POP1" localSheetId="0">#REF!</definedName>
    <definedName name="_POP1">#REF!</definedName>
    <definedName name="_POP2" localSheetId="0">#REF!</definedName>
    <definedName name="_POP2">#REF!</definedName>
    <definedName name="_POP3" localSheetId="0">#REF!</definedName>
    <definedName name="_POP3">#REF!</definedName>
    <definedName name="_POP4" localSheetId="0">#REF!</definedName>
    <definedName name="_POP4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ROZ1" localSheetId="0">#REF!</definedName>
    <definedName name="_ROZ1">#REF!</definedName>
    <definedName name="_ROZ10" localSheetId="0">#REF!</definedName>
    <definedName name="_ROZ10">#REF!</definedName>
    <definedName name="_ROZ11" localSheetId="0">#REF!</definedName>
    <definedName name="_ROZ11">#REF!</definedName>
    <definedName name="_ROZ2" localSheetId="0">#REF!</definedName>
    <definedName name="_ROZ2">#REF!</definedName>
    <definedName name="_ROZ3" localSheetId="0">#REF!</definedName>
    <definedName name="_ROZ3">#REF!</definedName>
    <definedName name="_ROZ4" localSheetId="0">#REF!</definedName>
    <definedName name="_ROZ4">#REF!</definedName>
    <definedName name="_ROZ5" localSheetId="0">#REF!</definedName>
    <definedName name="_ROZ5">#REF!</definedName>
    <definedName name="_ROZ6" localSheetId="0">#REF!</definedName>
    <definedName name="_ROZ6">#REF!</definedName>
    <definedName name="_ROZ7" localSheetId="0">#REF!</definedName>
    <definedName name="_ROZ7">#REF!</definedName>
    <definedName name="_ROZ8" localSheetId="0">#REF!</definedName>
    <definedName name="_ROZ8">#REF!</definedName>
    <definedName name="_ROZ9" localSheetId="0">#REF!</definedName>
    <definedName name="_ROZ9">#REF!</definedName>
    <definedName name="_SO16" hidden="1">{#N/A,#N/A,TRUE,"Krycí list"}</definedName>
    <definedName name="A" hidden="1">{#N/A,#N/A,TRUE,"Krycí list"}</definedName>
    <definedName name="aaa" hidden="1">{#N/A,#N/A,TRUE,"Krycí list"}</definedName>
    <definedName name="aaaaaaaa" hidden="1">{#N/A,#N/A,TRUE,"Krycí list"}</definedName>
    <definedName name="B" hidden="1">{#N/A,#N/A,TRUE,"Krycí list"}</definedName>
    <definedName name="CDOK" localSheetId="0">#REF!</definedName>
    <definedName name="CDOK">#REF!</definedName>
    <definedName name="CDOK1" localSheetId="0">#REF!</definedName>
    <definedName name="CDOK1">#REF!</definedName>
    <definedName name="CDOK2" localSheetId="0">#REF!</definedName>
    <definedName name="CDOK2">#REF!</definedName>
    <definedName name="cenik2017">[1]List1!$D$2:$D$515</definedName>
    <definedName name="FVCWREC" hidden="1">{#N/A,#N/A,TRUE,"Krycí list"}</definedName>
    <definedName name="CHVALIL1" localSheetId="0">#REF!</definedName>
    <definedName name="CHVALIL1">#REF!</definedName>
    <definedName name="KONTROL1" localSheetId="0">#REF!</definedName>
    <definedName name="KONTROL1">#REF!</definedName>
    <definedName name="KONTROL2" localSheetId="0">#REF!</definedName>
    <definedName name="KONTROL2">#REF!</definedName>
    <definedName name="KONTROL3" localSheetId="0">#REF!</definedName>
    <definedName name="KONTROL3">#REF!</definedName>
    <definedName name="KONTROL4" localSheetId="0">#REF!</definedName>
    <definedName name="KONTROL4">#REF!</definedName>
    <definedName name="mila" hidden="1">{#N/A,#N/A,TRUE,"Krycí list"}</definedName>
    <definedName name="NAZEV" localSheetId="0">#REF!</definedName>
    <definedName name="NAZEV">#REF!</definedName>
    <definedName name="_xlnm.Print_Titles" localSheetId="0">'Etapa 1'!$3:$3</definedName>
    <definedName name="_xlnm.Print_Titles">#REF!</definedName>
    <definedName name="nový" hidden="1">{#N/A,#N/A,TRUE,"Krycí list"}</definedName>
    <definedName name="_xlnm.Print_Area" localSheetId="0">'Etapa 1'!$A$1:$M$25</definedName>
    <definedName name="P1_Build_001" localSheetId="0">#REF!</definedName>
    <definedName name="P1_Build_001">#REF!</definedName>
    <definedName name="P1_Build_003" localSheetId="0">#REF!</definedName>
    <definedName name="P1_Build_003">#REF!</definedName>
    <definedName name="P2_Build_300" localSheetId="0">#REF!</definedName>
    <definedName name="P2_Build_300">#REF!</definedName>
    <definedName name="P2_Build_302" localSheetId="0">#REF!</definedName>
    <definedName name="P2_Build_302">#REF!</definedName>
    <definedName name="P2_Build_303" localSheetId="0">#REF!</definedName>
    <definedName name="P2_Build_303">#REF!</definedName>
    <definedName name="P2_Build_601" localSheetId="0">#REF!</definedName>
    <definedName name="P2_Build_601">#REF!</definedName>
    <definedName name="P2_Build_602" localSheetId="0">#REF!</definedName>
    <definedName name="P2_Build_602">#REF!</definedName>
    <definedName name="P3_Build_1001" localSheetId="0">#REF!</definedName>
    <definedName name="P3_Build_1001">#REF!</definedName>
    <definedName name="P3_Build_1002" localSheetId="0">#REF!</definedName>
    <definedName name="P3_Build_1002">#REF!</definedName>
    <definedName name="P3_Build_1003" localSheetId="0">#REF!</definedName>
    <definedName name="P3_Build_1003">#REF!</definedName>
    <definedName name="P3_Build_1004" localSheetId="0">#REF!</definedName>
    <definedName name="P3_Build_1004">#REF!</definedName>
    <definedName name="P3_Build_1005" localSheetId="0">#REF!</definedName>
    <definedName name="P3_Build_1005">#REF!</definedName>
    <definedName name="P3_Build_1006" localSheetId="0">#REF!</definedName>
    <definedName name="P3_Build_1006">#REF!</definedName>
    <definedName name="P3_Build_1007" localSheetId="0">#REF!</definedName>
    <definedName name="P3_Build_1007">#REF!</definedName>
    <definedName name="P3_Build_1008" localSheetId="0">#REF!</definedName>
    <definedName name="P3_Build_1008">#REF!</definedName>
    <definedName name="P3_Build_2001" localSheetId="0">#REF!</definedName>
    <definedName name="P3_Build_2001">#REF!</definedName>
    <definedName name="P3_Build_2002" localSheetId="0">#REF!</definedName>
    <definedName name="P3_Build_2002">#REF!</definedName>
    <definedName name="P3_Build_2003" localSheetId="0">#REF!</definedName>
    <definedName name="P3_Build_2003">#REF!</definedName>
    <definedName name="P3_Build_2005" localSheetId="0">#REF!</definedName>
    <definedName name="P3_Build_2005">#REF!</definedName>
    <definedName name="P3_Build_2006" localSheetId="0">#REF!</definedName>
    <definedName name="P3_Build_2006">#REF!</definedName>
    <definedName name="P3_Build_2007" localSheetId="0">#REF!</definedName>
    <definedName name="P3_Build_2007">#REF!</definedName>
    <definedName name="P3_Build_2008" localSheetId="0">#REF!</definedName>
    <definedName name="P3_Build_2008">#REF!</definedName>
    <definedName name="P3_Build_502" localSheetId="0">#REF!</definedName>
    <definedName name="P3_Build_502">#REF!</definedName>
    <definedName name="P3_Build_503" localSheetId="0">#REF!</definedName>
    <definedName name="P3_Build_503">#REF!</definedName>
    <definedName name="P3_Build_504" localSheetId="0">#REF!</definedName>
    <definedName name="P3_Build_504">#REF!</definedName>
    <definedName name="P4_Build_100" localSheetId="0">#REF!</definedName>
    <definedName name="P4_Build_100">#REF!</definedName>
    <definedName name="P4_Build_501" localSheetId="0">#REF!</definedName>
    <definedName name="P4_Build_501">#REF!</definedName>
    <definedName name="P4_Build_505" localSheetId="0">#REF!</definedName>
    <definedName name="P4_Build_505">#REF!</definedName>
    <definedName name="PACKAGE_1" localSheetId="0">#REF!</definedName>
    <definedName name="PACKAGE_1">#REF!</definedName>
    <definedName name="PACKAGE_2" localSheetId="0">#REF!</definedName>
    <definedName name="PACKAGE_2">#REF!</definedName>
    <definedName name="PACKAGE_3" localSheetId="0">#REF!</definedName>
    <definedName name="PACKAGE_3">#REF!</definedName>
    <definedName name="PACKAGE_4" localSheetId="0">#REF!</definedName>
    <definedName name="PACKAGE_4">#REF!</definedName>
    <definedName name="PROJEKT" localSheetId="0">#REF!</definedName>
    <definedName name="PROJEKT">#REF!</definedName>
    <definedName name="REV" localSheetId="0">#REF!</definedName>
    <definedName name="REV">#REF!</definedName>
    <definedName name="rozp" hidden="1">{#N/A,#N/A,TRUE,"Krycí list"}</definedName>
    <definedName name="SCHVALI1" localSheetId="0">#REF!</definedName>
    <definedName name="SCHVALI1">#REF!</definedName>
    <definedName name="SCHVALIL1" localSheetId="0">#REF!</definedName>
    <definedName name="SCHVALIL1">#REF!</definedName>
    <definedName name="SCHVALIL2" localSheetId="0">#REF!</definedName>
    <definedName name="SCHVALIL2">#REF!</definedName>
    <definedName name="SCHVALIL3" localSheetId="0">#REF!</definedName>
    <definedName name="SCHVALIL3">#REF!</definedName>
    <definedName name="SCHVALIL4" localSheetId="0">#REF!</definedName>
    <definedName name="SCHVALIL4">#REF!</definedName>
    <definedName name="SCHVALIL5" localSheetId="0">#REF!</definedName>
    <definedName name="SCHVALIL5">#REF!</definedName>
    <definedName name="smaz" hidden="1">{#N/A,#N/A,TRUE,"Krycí list"}</definedName>
    <definedName name="soupis" hidden="1">{#N/A,#N/A,TRUE,"Krycí list"}</definedName>
    <definedName name="SPD" localSheetId="0">#REF!</definedName>
    <definedName name="SPD">#REF!</definedName>
    <definedName name="SSSSSS" hidden="1">{#N/A,#N/A,TRUE,"Krycí list"}</definedName>
    <definedName name="summary" hidden="1">{#N/A,#N/A,TRUE,"Krycí list"}</definedName>
    <definedName name="tab" localSheetId="0">#REF!</definedName>
    <definedName name="tab">#REF!</definedName>
    <definedName name="UKOL" localSheetId="0">#REF!</definedName>
    <definedName name="UKOL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wrn.Kontrolní._.rozpočet." hidden="1">{#N/A,#N/A,TRUE,"Krycí list"}</definedName>
    <definedName name="wrn.Kontrolní._.rozpoeet." hidden="1">{#N/A,#N/A,TRUE,"Krycí list"}</definedName>
    <definedName name="ZAKAZNIK" localSheetId="0">#REF!</definedName>
    <definedName name="ZAKAZNIK">#REF!</definedName>
    <definedName name="ZPRAC1" localSheetId="0">#REF!</definedName>
    <definedName name="ZPRAC1">#REF!</definedName>
    <definedName name="ZPRAC2" localSheetId="0">#REF!</definedName>
    <definedName name="ZPRAC2">#REF!</definedName>
    <definedName name="ZPRAC3" localSheetId="0">#REF!</definedName>
    <definedName name="ZPRAC3">#REF!</definedName>
    <definedName name="ZPRAC4" localSheetId="0">#REF!</definedName>
    <definedName name="ZPRAC4">#REF!</definedName>
  </definedNames>
  <calcPr calcId="15251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94" l="1"/>
  <c r="L6" i="194" l="1"/>
  <c r="L7" i="194"/>
  <c r="L8" i="194"/>
  <c r="L9" i="194"/>
  <c r="L10" i="194"/>
  <c r="L11" i="194"/>
  <c r="L12" i="194"/>
  <c r="L13" i="194"/>
  <c r="K6" i="194"/>
  <c r="M6" i="194" s="1"/>
  <c r="K7" i="194"/>
  <c r="M7" i="194" s="1"/>
  <c r="K8" i="194"/>
  <c r="K9" i="194"/>
  <c r="M9" i="194" s="1"/>
  <c r="K10" i="194"/>
  <c r="M10" i="194" s="1"/>
  <c r="K11" i="194"/>
  <c r="M11" i="194" s="1"/>
  <c r="K12" i="194"/>
  <c r="M12" i="194" s="1"/>
  <c r="K13" i="194"/>
  <c r="L5" i="194"/>
  <c r="K5" i="194"/>
  <c r="M8" i="194" l="1"/>
  <c r="M13" i="194"/>
  <c r="M5" i="194"/>
  <c r="L23" i="194"/>
  <c r="K23" i="194"/>
  <c r="A13" i="194"/>
  <c r="C13" i="194" s="1"/>
  <c r="A11" i="194"/>
  <c r="C11" i="194" s="1"/>
  <c r="A24" i="194"/>
  <c r="C24" i="194" s="1"/>
  <c r="M23" i="194" l="1"/>
  <c r="A17" i="194"/>
  <c r="C17" i="194" s="1"/>
  <c r="L18" i="194" l="1"/>
  <c r="K18" i="194"/>
  <c r="K17" i="194"/>
  <c r="L17" i="194"/>
  <c r="K24" i="194"/>
  <c r="L24" i="194"/>
  <c r="K22" i="194"/>
  <c r="L22" i="194"/>
  <c r="K21" i="194"/>
  <c r="L21" i="194"/>
  <c r="K20" i="194"/>
  <c r="L20" i="194"/>
  <c r="K19" i="194"/>
  <c r="L19" i="194"/>
  <c r="L16" i="194"/>
  <c r="K16" i="194"/>
  <c r="K15" i="194"/>
  <c r="L15" i="194"/>
  <c r="M17" i="194" l="1"/>
  <c r="M18" i="194"/>
  <c r="M22" i="194"/>
  <c r="M15" i="194"/>
  <c r="M16" i="194"/>
  <c r="M19" i="194"/>
  <c r="M20" i="194"/>
  <c r="M21" i="194"/>
  <c r="M24" i="194"/>
  <c r="A16" i="194" l="1"/>
  <c r="A9" i="194"/>
  <c r="C9" i="194" s="1"/>
  <c r="A6" i="194"/>
  <c r="C6" i="194" s="1"/>
  <c r="A15" i="194" l="1"/>
  <c r="C14" i="194"/>
  <c r="C15" i="194" l="1"/>
  <c r="C16" i="194" l="1"/>
  <c r="A18" i="194"/>
  <c r="C18" i="194" s="1"/>
  <c r="A19" i="194" l="1"/>
  <c r="C19" i="194" s="1"/>
  <c r="A20" i="194" l="1"/>
  <c r="C20" i="194" s="1"/>
  <c r="A21" i="194" l="1"/>
  <c r="C21" i="194" s="1"/>
  <c r="A22" i="194" l="1"/>
  <c r="C22" i="194" s="1"/>
  <c r="A23" i="194" l="1"/>
  <c r="C23" i="194" s="1"/>
  <c r="A10" i="194" l="1"/>
  <c r="C10" i="194" s="1"/>
  <c r="A12" i="194"/>
  <c r="C12" i="194" s="1"/>
  <c r="A8" i="194"/>
  <c r="C8" i="194" s="1"/>
  <c r="A7" i="194"/>
  <c r="C7" i="194" s="1"/>
  <c r="A5" i="194"/>
  <c r="C5" i="194" s="1"/>
  <c r="C4" i="194" l="1"/>
</calcChain>
</file>

<file path=xl/comments1.xml><?xml version="1.0" encoding="utf-8"?>
<comments xmlns="http://schemas.openxmlformats.org/spreadsheetml/2006/main">
  <authors>
    <author>Chudáček Josef</author>
  </authors>
  <commentList>
    <comment ref="M25" authorId="0" shapeId="0">
      <text>
        <r>
          <rPr>
            <sz val="9"/>
            <color indexed="81"/>
            <rFont val="Tahoma"/>
            <family val="2"/>
            <charset val="238"/>
          </rPr>
          <t>Tuto částku doplňte do dokumentu:</t>
        </r>
        <r>
          <rPr>
            <b/>
            <sz val="9"/>
            <color indexed="81"/>
            <rFont val="Tahoma"/>
            <family val="2"/>
            <charset val="238"/>
          </rPr>
          <t xml:space="preserve">
Příloha č. 4 Položkový rozpočet CELKOVÝ </t>
        </r>
        <r>
          <rPr>
            <sz val="9"/>
            <color indexed="81"/>
            <rFont val="Tahoma"/>
            <family val="2"/>
            <charset val="238"/>
          </rPr>
          <t>/ list</t>
        </r>
        <r>
          <rPr>
            <b/>
            <sz val="9"/>
            <color indexed="81"/>
            <rFont val="Tahoma"/>
            <family val="2"/>
            <charset val="238"/>
          </rPr>
          <t xml:space="preserve"> SO01 F.01 Pol </t>
        </r>
        <r>
          <rPr>
            <sz val="9"/>
            <color indexed="81"/>
            <rFont val="Tahoma"/>
            <family val="2"/>
            <charset val="238"/>
          </rPr>
          <t xml:space="preserve">/ díl </t>
        </r>
        <r>
          <rPr>
            <b/>
            <sz val="9"/>
            <color indexed="81"/>
            <rFont val="Tahoma"/>
            <family val="2"/>
            <charset val="238"/>
          </rPr>
          <t xml:space="preserve">M24 </t>
        </r>
        <r>
          <rPr>
            <sz val="9"/>
            <color indexed="81"/>
            <rFont val="Tahoma"/>
            <family val="2"/>
            <charset val="238"/>
          </rPr>
          <t>/ položka č.</t>
        </r>
        <r>
          <rPr>
            <b/>
            <sz val="9"/>
            <color indexed="81"/>
            <rFont val="Tahoma"/>
            <family val="2"/>
            <charset val="238"/>
          </rPr>
          <t xml:space="preserve"> 77 VZT </t>
        </r>
        <r>
          <rPr>
            <sz val="9"/>
            <color indexed="81"/>
            <rFont val="Tahoma"/>
            <family val="2"/>
            <charset val="238"/>
          </rPr>
          <t xml:space="preserve">/ pole </t>
        </r>
        <r>
          <rPr>
            <b/>
            <sz val="9"/>
            <color indexed="81"/>
            <rFont val="Tahoma"/>
            <family val="2"/>
            <charset val="238"/>
          </rPr>
          <t>CENA/MJ</t>
        </r>
      </text>
    </comment>
  </commentList>
</comments>
</file>

<file path=xl/sharedStrings.xml><?xml version="1.0" encoding="utf-8"?>
<sst xmlns="http://schemas.openxmlformats.org/spreadsheetml/2006/main" count="93" uniqueCount="69">
  <si>
    <t>ks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</si>
  <si>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</si>
  <si>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MJ</t>
  </si>
  <si>
    <t>kg</t>
  </si>
  <si>
    <t>h</t>
  </si>
  <si>
    <t>Položka</t>
  </si>
  <si>
    <t>Zařízení</t>
  </si>
  <si>
    <t>Pozice</t>
  </si>
  <si>
    <t>Popis parametrů</t>
  </si>
  <si>
    <t>Označení / Typ</t>
  </si>
  <si>
    <t>Počet</t>
  </si>
  <si>
    <t>251</t>
  </si>
  <si>
    <t>001</t>
  </si>
  <si>
    <t>002</t>
  </si>
  <si>
    <t>004</t>
  </si>
  <si>
    <t>005</t>
  </si>
  <si>
    <t>006</t>
  </si>
  <si>
    <t>Těsnící materiál.</t>
  </si>
  <si>
    <t>Spojovací materiál.</t>
  </si>
  <si>
    <t>Značení vzduchotechnického zařízení a potrubí dle platných ČSN.</t>
  </si>
  <si>
    <t>Komplexní vyzkoušení a zaregulování systému, zaškolení obsluhy.</t>
  </si>
  <si>
    <t>Dokumentace skutečného stavu.</t>
  </si>
  <si>
    <t>007</t>
  </si>
  <si>
    <t>999.</t>
  </si>
  <si>
    <t>Ostatní náklady</t>
  </si>
  <si>
    <t>Náklady na dopravu.</t>
  </si>
  <si>
    <t>601</t>
  </si>
  <si>
    <t>701</t>
  </si>
  <si>
    <t>bm</t>
  </si>
  <si>
    <t xml:space="preserve">Ohebná hluk-tlumící hadice
</t>
  </si>
  <si>
    <t>008</t>
  </si>
  <si>
    <t>009</t>
  </si>
  <si>
    <t>201</t>
  </si>
  <si>
    <t>DN 250</t>
  </si>
  <si>
    <t>Vnitrostaveništní doprava.</t>
  </si>
  <si>
    <t>Montážní materiál.</t>
  </si>
  <si>
    <t>Koordinace s ostatními profesemi.</t>
  </si>
  <si>
    <t>Vířivý anemostat se čtyřhrannou čelní deskou, čtyřhranná připojovací krabice s horizontálním připojením, přívodní</t>
  </si>
  <si>
    <t>Vířivý anemostat se čtyřhrannou čelní deskou, čtyřhranná připojovací krabice s horizontálním připojením, odvodní</t>
  </si>
  <si>
    <t>203</t>
  </si>
  <si>
    <t>253</t>
  </si>
  <si>
    <t>600x600-54</t>
  </si>
  <si>
    <t>600x600-45</t>
  </si>
  <si>
    <t>VVAC 600.54.P
PKC 600.P.H.1</t>
  </si>
  <si>
    <t>AHU.</t>
  </si>
  <si>
    <t>VVAC 600.45.P
PKC 600.P.H.1</t>
  </si>
  <si>
    <t>VVAC 600.45.O
PKC 600.O.H.1</t>
  </si>
  <si>
    <t>204</t>
  </si>
  <si>
    <t>600x600-18</t>
  </si>
  <si>
    <t>bal</t>
  </si>
  <si>
    <t>1 bal = 10m</t>
  </si>
  <si>
    <r>
      <t xml:space="preserve">Kruhové potrubí SPIRO - 30% tvarovek.
</t>
    </r>
    <r>
      <rPr>
        <sz val="10"/>
        <rFont val="Calibri"/>
        <family val="2"/>
        <charset val="238"/>
        <scheme val="minor"/>
      </rPr>
      <t xml:space="preserve">Pozinkovaný plech sk. I v běžném provedení v třídě těsnosti C. </t>
    </r>
  </si>
  <si>
    <t>003</t>
  </si>
  <si>
    <t>010</t>
  </si>
  <si>
    <t>VVAC 600.18.P
PKC 500.P.H.1</t>
  </si>
  <si>
    <t>VVAC 600.18.O
PKC 500.O.H.1</t>
  </si>
  <si>
    <t>602</t>
  </si>
  <si>
    <t>702</t>
  </si>
  <si>
    <t>DN 200</t>
  </si>
  <si>
    <t xml:space="preserve">Obhlídka, demontáž, zaslepení, likvidace </t>
  </si>
  <si>
    <t>Větrání transfuzního oddělení</t>
  </si>
  <si>
    <t xml:space="preserve">CENA CELKEM Dodávka (D) </t>
  </si>
  <si>
    <t>CENA CELKEM Montáž (M)</t>
  </si>
  <si>
    <t>CENA CELKEM (D+M)</t>
  </si>
  <si>
    <t>CENA    Dodávka/MJ</t>
  </si>
  <si>
    <t>CENA        Montáž/MJ</t>
  </si>
  <si>
    <t xml:space="preserve">CELKEM </t>
  </si>
  <si>
    <t>VSTUPNÍ PROSTOR TRANSFUZNÍHO A TKÁŇOVÉHO ODDĚLENÍ FAKULTNÍ NEMOCNICE BRNO</t>
  </si>
  <si>
    <t>Příloha č. 4c Položkový rozpočet - VZT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</si>
</sst>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#,##0.0"/>
    <numFmt numFmtId="165" formatCode="#,##0.000"/>
    <numFmt numFmtId="166" formatCode="#,##0\ "/>
    <numFmt numFmtId="167" formatCode="d/mm"/>
    <numFmt numFmtId="168" formatCode="_(* #,##0.00_);_(* \(#,##0.00\);_(* &quot;-&quot;??_);_(@_)"/>
    <numFmt numFmtId="169" formatCode="#,##0.0\ &quot;Kč&quot;"/>
    <numFmt numFmtId="170" formatCode="\$#,##0\ ;\(\$#,##0\)"/>
    <numFmt numFmtId="171" formatCode="_-* #,##0.00\ &quot;€&quot;_-;\-* #,##0.00\ &quot;€&quot;_-;_-* &quot;-&quot;??\ &quot;€&quot;_-;_-@_-"/>
    <numFmt numFmtId="172" formatCode="0.000"/>
    <numFmt numFmtId="173" formatCode="#,##0.000;\-#,##0.000"/>
    <numFmt numFmtId="174" formatCode="0_)"/>
    <numFmt numFmtId="175" formatCode="#,##0.00_);\(#,##0.00\)"/>
    <numFmt numFmtId="176" formatCode="_([$€]* #,##0.00_);_([$€]* \(#,##0.00\);_([$€]* &quot;-&quot;??_);_(@_)"/>
    <numFmt numFmtId="177" formatCode="_-* #,##0.00\ _D_M_-;\-* #,##0.00\ _D_M_-;_-* &quot;-&quot;??\ _D_M_-;_-@_-"/>
    <numFmt numFmtId="178" formatCode="_-* #,##0\ _D_M_-;\-* #,##0\ _D_M_-;_-* &quot;-&quot;\ _D_M_-;_-@_-"/>
    <numFmt numFmtId="179" formatCode="[$-405]General"/>
    <numFmt numFmtId="180" formatCode="#,##0\ &quot;Kč&quot;"/>
  </numFmts>
  <fonts count="80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family val="2"/>
    </font>
    <font>
      <sz val="9"/>
      <name val="Arial CE"/>
      <family val="2"/>
      <charset val="238"/>
    </font>
    <font>
      <sz val="10"/>
      <name val="Arial CE"/>
    </font>
    <font>
      <b/>
      <sz val="9"/>
      <name val="Arial CE"/>
      <family val="2"/>
      <charset val="238"/>
    </font>
    <font>
      <b/>
      <sz val="2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name val="MS Sans Serif"/>
      <family val="2"/>
      <charset val="238"/>
    </font>
    <font>
      <sz val="8"/>
      <name val="MS Sans Serif"/>
      <family val="2"/>
    </font>
    <font>
      <sz val="12"/>
      <name val="Times New Roman CE"/>
      <family val="1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  <charset val="238"/>
    </font>
    <font>
      <sz val="8"/>
      <name val="Arial CE"/>
      <charset val="238"/>
    </font>
    <font>
      <sz val="10"/>
      <name val="Arial"/>
      <family val="2"/>
    </font>
    <font>
      <sz val="10"/>
      <color indexed="24"/>
      <name val="Arial"/>
      <family val="2"/>
      <charset val="238"/>
    </font>
    <font>
      <u/>
      <sz val="10"/>
      <color indexed="12"/>
      <name val="Arial CE"/>
      <charset val="238"/>
    </font>
    <font>
      <u/>
      <sz val="8.5"/>
      <color indexed="12"/>
      <name val="Arial CE"/>
      <charset val="238"/>
    </font>
    <font>
      <u/>
      <sz val="11"/>
      <color indexed="12"/>
      <name val="Calibri"/>
      <family val="2"/>
      <charset val="238"/>
    </font>
    <font>
      <b/>
      <sz val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name val="Times New Roman CE"/>
      <family val="1"/>
      <charset val="238"/>
    </font>
    <font>
      <sz val="7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7"/>
      <name val="Arial CE"/>
      <family val="2"/>
      <charset val="238"/>
    </font>
    <font>
      <sz val="10"/>
      <name val="Arial"/>
      <family val="2"/>
      <charset val="238"/>
    </font>
    <font>
      <u/>
      <sz val="8.5"/>
      <color indexed="12"/>
      <name val="Arial CE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name val="돋움"/>
      <family val="3"/>
      <charset val="129"/>
    </font>
    <font>
      <sz val="10"/>
      <color rgb="FFFF0000"/>
      <name val="Arial"/>
      <family val="2"/>
      <charset val="238"/>
    </font>
    <font>
      <sz val="8"/>
      <name val="Arial"/>
      <charset val="238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6">
    <xf numFmtId="0" fontId="0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172" fontId="46" fillId="2" borderId="1"/>
    <xf numFmtId="172" fontId="46" fillId="3" borderId="2"/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" fillId="0" borderId="0"/>
    <xf numFmtId="0" fontId="3" fillId="0" borderId="0"/>
    <xf numFmtId="0" fontId="4" fillId="0" borderId="0"/>
    <xf numFmtId="49" fontId="41" fillId="6" borderId="0"/>
    <xf numFmtId="49" fontId="41" fillId="7" borderId="0"/>
    <xf numFmtId="0" fontId="4" fillId="0" borderId="0"/>
    <xf numFmtId="0" fontId="6" fillId="0" borderId="0"/>
    <xf numFmtId="0" fontId="47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6" fillId="0" borderId="0"/>
    <xf numFmtId="0" fontId="6" fillId="0" borderId="0"/>
    <xf numFmtId="49" fontId="48" fillId="0" borderId="0"/>
    <xf numFmtId="0" fontId="48" fillId="0" borderId="0">
      <alignment vertical="top"/>
    </xf>
    <xf numFmtId="173" fontId="48" fillId="0" borderId="0">
      <alignment wrapText="1"/>
    </xf>
    <xf numFmtId="49" fontId="48" fillId="0" borderId="0">
      <alignment horizontal="right"/>
    </xf>
    <xf numFmtId="172" fontId="46" fillId="8" borderId="5"/>
    <xf numFmtId="172" fontId="46" fillId="9" borderId="6"/>
    <xf numFmtId="0" fontId="25" fillId="0" borderId="0" applyProtection="0"/>
    <xf numFmtId="1" fontId="49" fillId="8" borderId="3" applyNumberFormat="0" applyFill="0" applyBorder="0" applyAlignment="0" applyProtection="0">
      <alignment horizontal="center" vertical="center" wrapText="1"/>
      <protection locked="0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164" fontId="25" fillId="0" borderId="0" applyAlignment="0">
      <alignment horizontal="right" wrapText="1"/>
    </xf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4" fontId="25" fillId="0" borderId="0" applyBorder="0" applyAlignment="0">
      <alignment horizontal="right" wrapText="1"/>
    </xf>
    <xf numFmtId="0" fontId="25" fillId="0" borderId="0">
      <alignment horizontal="right" wrapText="1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10" fillId="11" borderId="0" applyNumberFormat="0" applyBorder="0" applyAlignment="0" applyProtection="0"/>
    <xf numFmtId="174" fontId="51" fillId="0" borderId="0"/>
    <xf numFmtId="3" fontId="50" fillId="0" borderId="7">
      <alignment horizontal="left" vertical="center"/>
    </xf>
    <xf numFmtId="0" fontId="21" fillId="28" borderId="8" applyNumberFormat="0" applyAlignment="0" applyProtection="0"/>
    <xf numFmtId="165" fontId="52" fillId="0" borderId="3" applyNumberFormat="0" applyBorder="0" applyAlignment="0">
      <alignment horizontal="right" vertical="center"/>
      <protection locked="0"/>
    </xf>
    <xf numFmtId="166" fontId="25" fillId="0" borderId="0" applyFont="0" applyFill="0" applyBorder="0">
      <alignment horizontal="right" vertical="center"/>
    </xf>
    <xf numFmtId="0" fontId="9" fillId="0" borderId="9" applyNumberFormat="0" applyFill="0" applyAlignment="0" applyProtection="0"/>
    <xf numFmtId="3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8" fillId="12" borderId="0" applyNumberFormat="0" applyBorder="0" applyAlignment="0" applyProtection="0"/>
    <xf numFmtId="171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1" fillId="0" borderId="0"/>
    <xf numFmtId="0" fontId="2" fillId="0" borderId="0"/>
    <xf numFmtId="0" fontId="18" fillId="12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7" fillId="0" borderId="0">
      <alignment horizontal="center" vertical="center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29" borderId="13" applyNumberFormat="0" applyAlignment="0" applyProtection="0"/>
    <xf numFmtId="0" fontId="10" fillId="11" borderId="0" applyNumberFormat="0" applyBorder="0" applyAlignment="0" applyProtection="0"/>
    <xf numFmtId="0" fontId="20" fillId="15" borderId="8" applyNumberFormat="0" applyAlignment="0" applyProtection="0"/>
    <xf numFmtId="0" fontId="11" fillId="29" borderId="13" applyNumberFormat="0" applyAlignment="0" applyProtection="0"/>
    <xf numFmtId="0" fontId="11" fillId="29" borderId="13" applyNumberFormat="0" applyAlignment="0" applyProtection="0"/>
    <xf numFmtId="0" fontId="17" fillId="0" borderId="14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28" fillId="0" borderId="0">
      <alignment horizontal="left"/>
    </xf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2" fillId="0" borderId="0"/>
    <xf numFmtId="0" fontId="2" fillId="0" borderId="0"/>
    <xf numFmtId="0" fontId="38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Protection="0"/>
    <xf numFmtId="0" fontId="30" fillId="0" borderId="0" applyProtection="0"/>
    <xf numFmtId="0" fontId="7" fillId="0" borderId="0"/>
    <xf numFmtId="0" fontId="31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9" fillId="0" borderId="0" applyAlignment="0">
      <alignment vertical="top" wrapText="1"/>
      <protection locked="0"/>
    </xf>
    <xf numFmtId="0" fontId="30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31" borderId="15" applyNumberFormat="0" applyFont="0" applyAlignment="0" applyProtection="0"/>
    <xf numFmtId="0" fontId="2" fillId="31" borderId="15" applyNumberFormat="0" applyFont="0" applyAlignment="0" applyProtection="0"/>
    <xf numFmtId="17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52" fillId="0" borderId="16" applyNumberFormat="0" applyFont="0" applyBorder="0" applyAlignment="0">
      <alignment horizontal="left" vertical="center"/>
    </xf>
    <xf numFmtId="0" fontId="52" fillId="0" borderId="16" applyNumberFormat="0" applyFont="0" applyBorder="0" applyAlignment="0">
      <alignment vertical="center"/>
    </xf>
    <xf numFmtId="0" fontId="52" fillId="0" borderId="16" applyNumberFormat="0" applyBorder="0" applyAlignment="0">
      <alignment horizontal="left" vertical="center"/>
    </xf>
    <xf numFmtId="0" fontId="22" fillId="28" borderId="17" applyNumberFormat="0" applyAlignment="0" applyProtection="0"/>
    <xf numFmtId="0" fontId="29" fillId="0" borderId="18">
      <alignment horizontal="center" vertical="center" wrapText="1"/>
    </xf>
    <xf numFmtId="167" fontId="26" fillId="0" borderId="0">
      <alignment horizontal="center" vertical="center"/>
    </xf>
    <xf numFmtId="0" fontId="2" fillId="31" borderId="15" applyNumberFormat="0" applyFont="0" applyAlignment="0" applyProtection="0"/>
    <xf numFmtId="0" fontId="17" fillId="0" borderId="14" applyNumberFormat="0" applyFill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7" fillId="0" borderId="14" applyNumberFormat="0" applyFill="0" applyAlignment="0" applyProtection="0"/>
    <xf numFmtId="0" fontId="33" fillId="0" borderId="0"/>
    <xf numFmtId="0" fontId="9" fillId="0" borderId="9" applyNumberFormat="0" applyFill="0" applyAlignment="0" applyProtection="0"/>
    <xf numFmtId="0" fontId="18" fillId="12" borderId="0" applyNumberFormat="0" applyBorder="0" applyAlignment="0" applyProtection="0"/>
    <xf numFmtId="0" fontId="25" fillId="0" borderId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 applyProtection="0"/>
    <xf numFmtId="49" fontId="25" fillId="0" borderId="0" applyFill="0" applyBorder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19">
      <alignment horizontal="center" wrapText="1"/>
    </xf>
    <xf numFmtId="0" fontId="35" fillId="0" borderId="20">
      <alignment horizontal="center" wrapText="1"/>
    </xf>
    <xf numFmtId="0" fontId="15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20" fillId="15" borderId="8" applyNumberFormat="0" applyAlignment="0" applyProtection="0"/>
    <xf numFmtId="0" fontId="21" fillId="28" borderId="8" applyNumberFormat="0" applyAlignment="0" applyProtection="0"/>
    <xf numFmtId="0" fontId="22" fillId="28" borderId="1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16" applyNumberFormat="0" applyFont="0" applyBorder="0" applyAlignment="0">
      <alignment horizontal="left" vertical="center"/>
    </xf>
    <xf numFmtId="0" fontId="10" fillId="1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38" fontId="37" fillId="0" borderId="0" applyFont="0" applyFill="0" applyBorder="0" applyAlignment="0" applyProtection="0"/>
    <xf numFmtId="0" fontId="37" fillId="0" borderId="0"/>
    <xf numFmtId="168" fontId="36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31" borderId="15" applyNumberFormat="0" applyFont="0" applyAlignment="0" applyProtection="0"/>
    <xf numFmtId="0" fontId="1" fillId="31" borderId="15" applyNumberFormat="0" applyFont="0" applyAlignment="0" applyProtection="0"/>
    <xf numFmtId="0" fontId="1" fillId="31" borderId="15" applyNumberFormat="0" applyFont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" fillId="0" borderId="0" applyProtection="0"/>
    <xf numFmtId="0" fontId="5" fillId="0" borderId="0" applyProtection="0"/>
    <xf numFmtId="0" fontId="5" fillId="0" borderId="0"/>
    <xf numFmtId="0" fontId="29" fillId="0" borderId="0"/>
    <xf numFmtId="167" fontId="5" fillId="0" borderId="0">
      <alignment horizontal="center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" fillId="0" borderId="0" applyProtection="0"/>
    <xf numFmtId="0" fontId="5" fillId="0" borderId="0" applyProtection="0"/>
    <xf numFmtId="0" fontId="5" fillId="0" borderId="0"/>
    <xf numFmtId="0" fontId="29" fillId="0" borderId="0"/>
    <xf numFmtId="167" fontId="5" fillId="0" borderId="0">
      <alignment horizontal="center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3" fontId="50" fillId="0" borderId="7">
      <alignment horizontal="left" vertical="center"/>
    </xf>
    <xf numFmtId="0" fontId="63" fillId="0" borderId="0" applyNumberFormat="0" applyBorder="0" applyProtection="0"/>
    <xf numFmtId="179" fontId="63" fillId="0" borderId="0" applyBorder="0" applyProtection="0"/>
    <xf numFmtId="0" fontId="1" fillId="0" borderId="0"/>
    <xf numFmtId="0" fontId="1" fillId="0" borderId="0"/>
    <xf numFmtId="0" fontId="1" fillId="31" borderId="1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5" applyNumberFormat="0" applyFont="0" applyAlignment="0" applyProtection="0"/>
    <xf numFmtId="9" fontId="1" fillId="0" borderId="0" applyFont="0" applyFill="0" applyBorder="0" applyAlignment="0" applyProtection="0"/>
    <xf numFmtId="0" fontId="64" fillId="0" borderId="0"/>
    <xf numFmtId="0" fontId="71" fillId="0" borderId="0"/>
  </cellStyleXfs>
  <cellXfs count="75">
    <xf numFmtId="0" fontId="0" fillId="0" borderId="0" xfId="0"/>
    <xf numFmtId="0" fontId="58" fillId="0" borderId="0" xfId="0" applyFont="1" applyAlignment="1">
      <alignment vertical="center" readingOrder="1"/>
    </xf>
    <xf numFmtId="0" fontId="58" fillId="0" borderId="0" xfId="0" applyFont="1" applyAlignment="1">
      <alignment horizontal="center" vertical="center" wrapText="1" readingOrder="1"/>
    </xf>
    <xf numFmtId="0" fontId="72" fillId="0" borderId="0" xfId="0" applyFont="1" applyAlignment="1">
      <alignment vertical="center"/>
    </xf>
    <xf numFmtId="169" fontId="69" fillId="0" borderId="0" xfId="0" applyNumberFormat="1" applyFont="1" applyAlignment="1">
      <alignment vertical="center" readingOrder="1"/>
    </xf>
    <xf numFmtId="0" fontId="69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49" fontId="57" fillId="0" borderId="0" xfId="0" applyNumberFormat="1" applyFont="1" applyAlignment="1">
      <alignment horizontal="center" vertical="center" readingOrder="1"/>
    </xf>
    <xf numFmtId="4" fontId="57" fillId="0" borderId="0" xfId="0" applyNumberFormat="1" applyFont="1" applyAlignment="1">
      <alignment vertical="center" readingOrder="1"/>
    </xf>
    <xf numFmtId="4" fontId="57" fillId="0" borderId="0" xfId="0" applyNumberFormat="1" applyFont="1" applyAlignment="1">
      <alignment horizontal="center" vertical="center" readingOrder="1"/>
    </xf>
    <xf numFmtId="4" fontId="57" fillId="0" borderId="0" xfId="0" applyNumberFormat="1" applyFont="1" applyAlignment="1">
      <alignment horizontal="left" vertical="center" readingOrder="1"/>
    </xf>
    <xf numFmtId="0" fontId="58" fillId="0" borderId="0" xfId="230" applyFont="1" applyAlignment="1">
      <alignment vertical="center" readingOrder="1"/>
    </xf>
    <xf numFmtId="4" fontId="68" fillId="0" borderId="0" xfId="0" applyNumberFormat="1" applyFont="1" applyAlignment="1">
      <alignment vertical="center" readingOrder="1"/>
    </xf>
    <xf numFmtId="0" fontId="68" fillId="0" borderId="0" xfId="230" applyFont="1" applyAlignment="1">
      <alignment vertical="center" readingOrder="1"/>
    </xf>
    <xf numFmtId="169" fontId="68" fillId="0" borderId="0" xfId="230" applyNumberFormat="1" applyFont="1" applyAlignment="1">
      <alignment vertical="center" readingOrder="1"/>
    </xf>
    <xf numFmtId="4" fontId="74" fillId="0" borderId="0" xfId="0" applyNumberFormat="1" applyFont="1" applyAlignment="1">
      <alignment vertical="center" readingOrder="1"/>
    </xf>
    <xf numFmtId="4" fontId="60" fillId="0" borderId="0" xfId="0" applyNumberFormat="1" applyFont="1" applyAlignment="1">
      <alignment vertical="center" readingOrder="1"/>
    </xf>
    <xf numFmtId="0" fontId="60" fillId="0" borderId="0" xfId="230" applyFont="1" applyAlignment="1">
      <alignment vertical="center" readingOrder="1"/>
    </xf>
    <xf numFmtId="169" fontId="60" fillId="0" borderId="0" xfId="230" applyNumberFormat="1" applyFont="1" applyAlignment="1">
      <alignment vertical="center" readingOrder="1"/>
    </xf>
    <xf numFmtId="0" fontId="61" fillId="0" borderId="3" xfId="0" applyFont="1" applyFill="1" applyBorder="1" applyAlignment="1">
      <alignment horizontal="left" vertical="center" wrapText="1" shrinkToFit="1" readingOrder="1"/>
    </xf>
    <xf numFmtId="0" fontId="61" fillId="0" borderId="3" xfId="0" applyFont="1" applyFill="1" applyBorder="1" applyAlignment="1">
      <alignment vertical="center" wrapText="1" shrinkToFit="1" readingOrder="1"/>
    </xf>
    <xf numFmtId="0" fontId="59" fillId="0" borderId="3" xfId="315" applyFont="1" applyFill="1" applyBorder="1" applyAlignment="1">
      <alignment horizontal="center" vertical="center" wrapText="1" shrinkToFit="1" readingOrder="1"/>
    </xf>
    <xf numFmtId="0" fontId="61" fillId="0" borderId="3" xfId="0" applyFont="1" applyFill="1" applyBorder="1" applyAlignment="1">
      <alignment horizontal="center" vertical="center" wrapText="1" shrinkToFit="1" readingOrder="1"/>
    </xf>
    <xf numFmtId="4" fontId="57" fillId="0" borderId="3" xfId="0" applyNumberFormat="1" applyFont="1" applyFill="1" applyBorder="1" applyAlignment="1">
      <alignment horizontal="center" vertical="center" readingOrder="1"/>
    </xf>
    <xf numFmtId="169" fontId="74" fillId="0" borderId="3" xfId="0" applyNumberFormat="1" applyFont="1" applyFill="1" applyBorder="1" applyAlignment="1">
      <alignment horizontal="right" vertical="center" readingOrder="1"/>
    </xf>
    <xf numFmtId="169" fontId="75" fillId="0" borderId="21" xfId="0" applyNumberFormat="1" applyFont="1" applyFill="1" applyBorder="1" applyAlignment="1">
      <alignment horizontal="right" vertical="center" readingOrder="1"/>
    </xf>
    <xf numFmtId="169" fontId="74" fillId="33" borderId="3" xfId="0" applyNumberFormat="1" applyFont="1" applyFill="1" applyBorder="1" applyAlignment="1">
      <alignment horizontal="right" vertical="center" readingOrder="1"/>
    </xf>
    <xf numFmtId="1" fontId="59" fillId="0" borderId="3" xfId="0" applyNumberFormat="1" applyFont="1" applyFill="1" applyBorder="1" applyAlignment="1">
      <alignment horizontal="center" vertical="center" readingOrder="1"/>
    </xf>
    <xf numFmtId="49" fontId="59" fillId="0" borderId="3" xfId="0" applyNumberFormat="1" applyFont="1" applyFill="1" applyBorder="1" applyAlignment="1">
      <alignment horizontal="center" vertical="center" readingOrder="1"/>
    </xf>
    <xf numFmtId="0" fontId="59" fillId="0" borderId="3" xfId="0" applyFont="1" applyFill="1" applyBorder="1" applyAlignment="1">
      <alignment horizontal="center" vertical="center" readingOrder="1"/>
    </xf>
    <xf numFmtId="0" fontId="59" fillId="0" borderId="3" xfId="0" applyFont="1" applyFill="1" applyBorder="1" applyAlignment="1">
      <alignment horizontal="center" vertical="center" wrapText="1" shrinkToFit="1" readingOrder="1"/>
    </xf>
    <xf numFmtId="164" fontId="57" fillId="0" borderId="3" xfId="0" applyNumberFormat="1" applyFont="1" applyFill="1" applyBorder="1" applyAlignment="1">
      <alignment horizontal="center" vertical="center" readingOrder="1"/>
    </xf>
    <xf numFmtId="0" fontId="57" fillId="0" borderId="3" xfId="0" applyFont="1" applyFill="1" applyBorder="1" applyAlignment="1">
      <alignment horizontal="left" vertical="center" readingOrder="1"/>
    </xf>
    <xf numFmtId="169" fontId="75" fillId="33" borderId="3" xfId="0" applyNumberFormat="1" applyFont="1" applyFill="1" applyBorder="1" applyAlignment="1">
      <alignment horizontal="right" vertical="center" readingOrder="1"/>
    </xf>
    <xf numFmtId="169" fontId="75" fillId="0" borderId="3" xfId="0" applyNumberFormat="1" applyFont="1" applyFill="1" applyBorder="1" applyAlignment="1">
      <alignment horizontal="right" vertical="center" readingOrder="1"/>
    </xf>
    <xf numFmtId="0" fontId="57" fillId="0" borderId="3" xfId="0" applyFont="1" applyFill="1" applyBorder="1" applyAlignment="1">
      <alignment horizontal="left" vertical="center"/>
    </xf>
    <xf numFmtId="169" fontId="68" fillId="0" borderId="0" xfId="0" applyNumberFormat="1" applyFont="1" applyBorder="1" applyAlignment="1">
      <alignment horizontal="right" vertical="center" readingOrder="1"/>
    </xf>
    <xf numFmtId="49" fontId="66" fillId="0" borderId="16" xfId="0" applyNumberFormat="1" applyFont="1" applyFill="1" applyBorder="1" applyAlignment="1">
      <alignment horizontal="center" vertical="center" readingOrder="1"/>
    </xf>
    <xf numFmtId="0" fontId="65" fillId="0" borderId="5" xfId="0" applyFont="1" applyFill="1" applyBorder="1" applyAlignment="1">
      <alignment horizontal="center" vertical="center" wrapText="1" readingOrder="1"/>
    </xf>
    <xf numFmtId="49" fontId="66" fillId="0" borderId="5" xfId="0" applyNumberFormat="1" applyFont="1" applyFill="1" applyBorder="1" applyAlignment="1">
      <alignment horizontal="center" vertical="center" readingOrder="1"/>
    </xf>
    <xf numFmtId="49" fontId="66" fillId="0" borderId="5" xfId="0" applyNumberFormat="1" applyFont="1" applyFill="1" applyBorder="1" applyAlignment="1">
      <alignment horizontal="left" vertical="center" readingOrder="1"/>
    </xf>
    <xf numFmtId="0" fontId="57" fillId="0" borderId="5" xfId="0" applyFont="1" applyFill="1" applyBorder="1" applyAlignment="1">
      <alignment horizontal="center" vertical="center" wrapText="1" readingOrder="1"/>
    </xf>
    <xf numFmtId="0" fontId="57" fillId="0" borderId="5" xfId="0" applyFont="1" applyFill="1" applyBorder="1" applyAlignment="1">
      <alignment vertical="center" wrapText="1" readingOrder="1"/>
    </xf>
    <xf numFmtId="4" fontId="57" fillId="0" borderId="5" xfId="0" applyNumberFormat="1" applyFont="1" applyFill="1" applyBorder="1" applyAlignment="1">
      <alignment horizontal="center" vertical="center" readingOrder="1"/>
    </xf>
    <xf numFmtId="0" fontId="57" fillId="0" borderId="5" xfId="0" applyFont="1" applyFill="1" applyBorder="1" applyAlignment="1">
      <alignment horizontal="left" vertical="center" readingOrder="1"/>
    </xf>
    <xf numFmtId="169" fontId="75" fillId="0" borderId="5" xfId="0" applyNumberFormat="1" applyFont="1" applyFill="1" applyBorder="1" applyAlignment="1">
      <alignment horizontal="right" vertical="center" readingOrder="1"/>
    </xf>
    <xf numFmtId="169" fontId="74" fillId="0" borderId="5" xfId="0" applyNumberFormat="1" applyFont="1" applyFill="1" applyBorder="1" applyAlignment="1">
      <alignment horizontal="right" vertical="center" readingOrder="1"/>
    </xf>
    <xf numFmtId="49" fontId="67" fillId="0" borderId="24" xfId="0" applyNumberFormat="1" applyFont="1" applyFill="1" applyBorder="1" applyAlignment="1">
      <alignment horizontal="center" vertical="center" readingOrder="1"/>
    </xf>
    <xf numFmtId="0" fontId="70" fillId="0" borderId="25" xfId="0" applyFont="1" applyFill="1" applyBorder="1" applyAlignment="1">
      <alignment horizontal="center" vertical="center" wrapText="1" readingOrder="1"/>
    </xf>
    <xf numFmtId="0" fontId="68" fillId="0" borderId="25" xfId="0" applyFont="1" applyFill="1" applyBorder="1" applyAlignment="1">
      <alignment horizontal="center" vertical="center" wrapText="1" readingOrder="1"/>
    </xf>
    <xf numFmtId="0" fontId="68" fillId="0" borderId="25" xfId="0" applyFont="1" applyFill="1" applyBorder="1" applyAlignment="1">
      <alignment vertical="center" wrapText="1" readingOrder="1"/>
    </xf>
    <xf numFmtId="4" fontId="68" fillId="0" borderId="25" xfId="0" applyNumberFormat="1" applyFont="1" applyFill="1" applyBorder="1" applyAlignment="1">
      <alignment horizontal="right" vertical="center" readingOrder="1"/>
    </xf>
    <xf numFmtId="0" fontId="68" fillId="0" borderId="25" xfId="0" applyFont="1" applyFill="1" applyBorder="1" applyAlignment="1">
      <alignment horizontal="left" vertical="center" readingOrder="1"/>
    </xf>
    <xf numFmtId="169" fontId="68" fillId="0" borderId="25" xfId="0" applyNumberFormat="1" applyFont="1" applyFill="1" applyBorder="1" applyAlignment="1">
      <alignment vertical="center" readingOrder="1"/>
    </xf>
    <xf numFmtId="49" fontId="66" fillId="32" borderId="25" xfId="0" applyNumberFormat="1" applyFont="1" applyFill="1" applyBorder="1" applyAlignment="1">
      <alignment horizontal="center" vertical="center" readingOrder="1"/>
    </xf>
    <xf numFmtId="49" fontId="66" fillId="32" borderId="25" xfId="0" applyNumberFormat="1" applyFont="1" applyFill="1" applyBorder="1" applyAlignment="1">
      <alignment horizontal="left" vertical="center" wrapText="1" readingOrder="1"/>
    </xf>
    <xf numFmtId="49" fontId="66" fillId="32" borderId="25" xfId="0" applyNumberFormat="1" applyFont="1" applyFill="1" applyBorder="1" applyAlignment="1">
      <alignment horizontal="left" vertical="center" readingOrder="1"/>
    </xf>
    <xf numFmtId="169" fontId="74" fillId="0" borderId="25" xfId="0" applyNumberFormat="1" applyFont="1" applyBorder="1" applyAlignment="1">
      <alignment vertical="center"/>
    </xf>
    <xf numFmtId="0" fontId="61" fillId="32" borderId="3" xfId="0" applyFont="1" applyFill="1" applyBorder="1" applyAlignment="1">
      <alignment horizontal="center" vertical="center" wrapText="1" readingOrder="1"/>
    </xf>
    <xf numFmtId="0" fontId="61" fillId="0" borderId="3" xfId="0" applyFont="1" applyBorder="1" applyAlignment="1">
      <alignment horizontal="center" vertical="center" wrapText="1" readingOrder="1"/>
    </xf>
    <xf numFmtId="0" fontId="61" fillId="0" borderId="3" xfId="0" applyFont="1" applyBorder="1" applyAlignment="1">
      <alignment horizontal="center" vertical="center" wrapText="1" shrinkToFit="1" readingOrder="1"/>
    </xf>
    <xf numFmtId="49" fontId="66" fillId="32" borderId="24" xfId="0" applyNumberFormat="1" applyFont="1" applyFill="1" applyBorder="1" applyAlignment="1">
      <alignment horizontal="center" vertical="center" readingOrder="1"/>
    </xf>
    <xf numFmtId="169" fontId="75" fillId="0" borderId="22" xfId="0" applyNumberFormat="1" applyFont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49" fontId="57" fillId="0" borderId="0" xfId="0" applyNumberFormat="1" applyFont="1" applyFill="1" applyBorder="1" applyAlignment="1">
      <alignment horizontal="center" vertical="center" readingOrder="1"/>
    </xf>
    <xf numFmtId="4" fontId="57" fillId="0" borderId="0" xfId="0" applyNumberFormat="1" applyFont="1" applyFill="1" applyBorder="1" applyAlignment="1">
      <alignment vertical="center" readingOrder="1"/>
    </xf>
    <xf numFmtId="4" fontId="57" fillId="0" borderId="0" xfId="0" applyNumberFormat="1" applyFont="1" applyFill="1" applyBorder="1" applyAlignment="1">
      <alignment horizontal="center" vertical="center" readingOrder="1"/>
    </xf>
    <xf numFmtId="4" fontId="57" fillId="0" borderId="0" xfId="0" applyNumberFormat="1" applyFont="1" applyFill="1" applyBorder="1" applyAlignment="1">
      <alignment horizontal="left" vertical="center" readingOrder="1"/>
    </xf>
    <xf numFmtId="4" fontId="60" fillId="0" borderId="0" xfId="0" applyNumberFormat="1" applyFont="1" applyFill="1" applyBorder="1" applyAlignment="1">
      <alignment vertical="center" readingOrder="1"/>
    </xf>
    <xf numFmtId="0" fontId="60" fillId="0" borderId="0" xfId="230" applyFont="1" applyFill="1" applyBorder="1" applyAlignment="1">
      <alignment vertical="center" readingOrder="1"/>
    </xf>
    <xf numFmtId="169" fontId="60" fillId="0" borderId="0" xfId="230" applyNumberFormat="1" applyFont="1" applyFill="1" applyBorder="1" applyAlignment="1">
      <alignment vertical="center" readingOrder="1"/>
    </xf>
    <xf numFmtId="0" fontId="58" fillId="0" borderId="0" xfId="230" applyFont="1" applyFill="1" applyBorder="1" applyAlignment="1">
      <alignment vertical="center" readingOrder="1"/>
    </xf>
    <xf numFmtId="169" fontId="75" fillId="0" borderId="23" xfId="0" applyNumberFormat="1" applyFont="1" applyFill="1" applyBorder="1" applyAlignment="1">
      <alignment horizontal="right" vertical="center" readingOrder="1"/>
    </xf>
    <xf numFmtId="180" fontId="77" fillId="34" borderId="21" xfId="0" applyNumberFormat="1" applyFont="1" applyFill="1" applyBorder="1" applyAlignment="1">
      <alignment vertical="center"/>
    </xf>
    <xf numFmtId="49" fontId="66" fillId="0" borderId="25" xfId="0" applyNumberFormat="1" applyFont="1" applyFill="1" applyBorder="1" applyAlignment="1">
      <alignment horizontal="left" vertical="center" readingOrder="1"/>
    </xf>
  </cellXfs>
  <cellStyles count="426">
    <cellStyle name="_010_P11P003_SWPh4_Cooling machine room_R00" xfId="1"/>
    <cellStyle name="_011_P11P003_Technology dampers_R00" xfId="2"/>
    <cellStyle name="_06_FOX_6EX11_soupis_vykonu_100205_revA" xfId="3"/>
    <cellStyle name="_06_GCZ_BQ_SO_1241_Hruba" xfId="4"/>
    <cellStyle name="_06_GCZ_BQ_SO_1242+1710_Hruba" xfId="5"/>
    <cellStyle name="_06_GCZ_BQ_SO_1510_Hruba" xfId="6"/>
    <cellStyle name="_06_GCZ_BQ_SO_1810_Hruba" xfId="7"/>
    <cellStyle name="_090118 AIRS (NET) cost estimation excl land leveling" xfId="8"/>
    <cellStyle name="_090118 AIRS (NET) cost estimation excl land leveling 2" xfId="299"/>
    <cellStyle name="_090202_KYOCERA II_NET_R03" xfId="9"/>
    <cellStyle name="_090202_KYOCERA II_NET_R03 2" xfId="300"/>
    <cellStyle name="_6VX01" xfId="10"/>
    <cellStyle name="_BOQ_SungWoo_Hitech_PH4_N110243A1_AZKLIMA_Contract" xfId="11"/>
    <cellStyle name="_DaikinD change work list ME_Re09" xfId="12"/>
    <cellStyle name="_DaikinD change work list ME_Re10" xfId="13"/>
    <cellStyle name="_DaikinD change work list ME_Re10 (2)" xfId="14"/>
    <cellStyle name="_DaikinD change work list ME_Re11" xfId="15"/>
    <cellStyle name="_DaikinD change work list ME-UP Quality Rooms" xfId="16"/>
    <cellStyle name="_DDC Process additional works Re02" xfId="17"/>
    <cellStyle name="_DDC QCrooms change works ME Re00" xfId="18"/>
    <cellStyle name="_DDC QCrooms change works ME Re00 2" xfId="301"/>
    <cellStyle name="_DDC QCrooms change works ME Re00_090202_KYOCERA II_NET_R03" xfId="19"/>
    <cellStyle name="_DDC QCrooms change works ME Re00_090202_KYOCERA II_NET_R03 2" xfId="302"/>
    <cellStyle name="_DDC QCrooms change works ME Re00_090209 KSE_PhII 決裁書（EU）" xfId="20"/>
    <cellStyle name="_DDC QCrooms change works ME Re00_090209 KSE_PhII 決裁書（EU） 2" xfId="303"/>
    <cellStyle name="_DDC QCrooms change works ME Re00_S013 - Liberec_roof CN 13 1 09" xfId="21"/>
    <cellStyle name="_DDC QCrooms change works ME Re00_S013 - Liberec_roof CN 13 1 09 2" xfId="304"/>
    <cellStyle name="_ELEKTRO_01_Components_100505" xfId="22"/>
    <cellStyle name="_F6_BS_SO 01+04_6SX01" xfId="23"/>
    <cellStyle name="_gesamtsummen" xfId="24"/>
    <cellStyle name="_gesamtsummen_S013 - Liberec_roof CN 13 1 09" xfId="25"/>
    <cellStyle name="_hilfe-befehl" xfId="26"/>
    <cellStyle name="_hilfe-befehl_S013 - Liberec_roof CN 13 1 09" xfId="27"/>
    <cellStyle name="_hilfe-befehl_Unit Cost" xfId="28"/>
    <cellStyle name="_hilfe-befehl_Unit Cost_S013 - Liberec_roof CN 13 1 09" xfId="29"/>
    <cellStyle name="_hilfe-befehl_UNIT rate NGK 21.11.2002" xfId="30"/>
    <cellStyle name="_hilfe-befehl_UNIT rate NGK 21.11.2002_S013 - Liberec_roof CN 13 1 09" xfId="31"/>
    <cellStyle name="_hilfe-befehl_UNIT rate TMMP Version, 31.01.2003" xfId="32"/>
    <cellStyle name="_hilfe-befehl_UNIT rate TMMP Version, 31.01.2003_S013 - Liberec_roof CN 13 1 09" xfId="33"/>
    <cellStyle name="_hilfe-befehl_豊田通商変更見積り25.11.02" xfId="34"/>
    <cellStyle name="_hilfe-befehl_豊田通商変更見積り25.11.02_S013 - Liberec_roof CN 13 1 09" xfId="35"/>
    <cellStyle name="_Sebranice-Alps Electrtic-324-2007" xfId="36"/>
    <cellStyle name="_SO 05_F6_rain wat drain.060531" xfId="37"/>
    <cellStyle name="_SO 16_6VX01_vzduchotechnika" xfId="38"/>
    <cellStyle name="_spalte-kommentar" xfId="39"/>
    <cellStyle name="_spalte-kommentar_S013 - Liberec_roof CN 13 1 09" xfId="40"/>
    <cellStyle name="_TGSSC2 BOQ (TAKENAKA) 02July2003" xfId="41"/>
    <cellStyle name="_TI_SO 01_060301_cz_en" xfId="42"/>
    <cellStyle name="_ueber1" xfId="43"/>
    <cellStyle name="_ueber2" xfId="44"/>
    <cellStyle name="_ueber3" xfId="45"/>
    <cellStyle name="_Výkaz výměr" xfId="46"/>
    <cellStyle name="_VZT" xfId="47"/>
    <cellStyle name="_zeile-berechnung" xfId="48"/>
    <cellStyle name="_zeile-bezeichner" xfId="49"/>
    <cellStyle name="_zeile-ergebnis" xfId="50"/>
    <cellStyle name="_zeile-rechenzeichen" xfId="51"/>
    <cellStyle name="_zwischensummen" xfId="52"/>
    <cellStyle name="_zwischensummen_S013 - Liberec_roof CN 13 1 09" xfId="53"/>
    <cellStyle name="_コピーDaikinD change work list ME_Re09" xfId="54"/>
    <cellStyle name="1" xfId="55"/>
    <cellStyle name="1_049F_K_CH_Piast_wersja2" xfId="56"/>
    <cellStyle name="1_049F_K_CH_Piast_wersja2 2" xfId="403"/>
    <cellStyle name="1_049F_K_CH_Piast_wersja2_S013 - Liberec_roof CN 13 1 09" xfId="57"/>
    <cellStyle name="1_049F_K_CH_Piast_wersja2_S013 - Liberec_roof CN 13 1 09 2" xfId="404"/>
    <cellStyle name="1_65203_2000.05.11" xfId="58"/>
    <cellStyle name="1_65203_2000.05.11 2" xfId="405"/>
    <cellStyle name="1_65203_2000.05.11_S013 - Liberec_roof CN 13 1 09" xfId="59"/>
    <cellStyle name="1_65203_2000.05.11_S013 - Liberec_roof CN 13 1 09 2" xfId="406"/>
    <cellStyle name="1_Ico_12c" xfId="60"/>
    <cellStyle name="1_Ico_12c 2" xfId="407"/>
    <cellStyle name="1_Ico_12c_S013 - Liberec_roof CN 13 1 09" xfId="61"/>
    <cellStyle name="1_Ico_12c_S013 - Liberec_roof CN 13 1 09 2" xfId="408"/>
    <cellStyle name="1_karta ico maj" xfId="62"/>
    <cellStyle name="1_karta ico maj 2" xfId="409"/>
    <cellStyle name="1_karta ico maj_S013 - Liberec_roof CN 13 1 09" xfId="63"/>
    <cellStyle name="1_karta ico maj_S013 - Liberec_roof CN 13 1 09 2" xfId="410"/>
    <cellStyle name="1_Kłodzko-szkoleniowy" xfId="64"/>
    <cellStyle name="1_Kłodzko-szkoleniowy 2" xfId="411"/>
    <cellStyle name="1_Kłodzko-szkoleniowy_S013 - Liberec_roof CN 13 1 09" xfId="65"/>
    <cellStyle name="1_Kłodzko-szkoleniowy_S013 - Liberec_roof CN 13 1 09 2" xfId="412"/>
    <cellStyle name="1D čísla" xfId="66"/>
    <cellStyle name="20 % – Zvýraznění1 2" xfId="67"/>
    <cellStyle name="20 % – Zvýraznění2 2" xfId="68"/>
    <cellStyle name="20 % – Zvýraznění3 2" xfId="69"/>
    <cellStyle name="20 % – Zvýraznění4 2" xfId="70"/>
    <cellStyle name="20 % – Zvýraznění5 2" xfId="71"/>
    <cellStyle name="20 % – Zvýraznění6 2" xfId="72"/>
    <cellStyle name="20 % - zvýraznenie1" xfId="73"/>
    <cellStyle name="20 % - zvýraznenie2" xfId="74"/>
    <cellStyle name="20 % - zvýraznenie3" xfId="75"/>
    <cellStyle name="20 % - zvýraznenie4" xfId="76"/>
    <cellStyle name="20 % - zvýraznenie5" xfId="77"/>
    <cellStyle name="20 % - zvýraznenie6" xfId="78"/>
    <cellStyle name="20% - Accent1" xfId="79"/>
    <cellStyle name="20% - Accent2" xfId="80"/>
    <cellStyle name="20% - Accent3" xfId="81"/>
    <cellStyle name="20% - Accent4" xfId="82"/>
    <cellStyle name="20% - Accent5" xfId="83"/>
    <cellStyle name="20% - Accent6" xfId="84"/>
    <cellStyle name="2D čísla" xfId="85"/>
    <cellStyle name="3D čísla" xfId="86"/>
    <cellStyle name="40 % – Zvýraznění1 2" xfId="87"/>
    <cellStyle name="40 % – Zvýraznění2 2" xfId="88"/>
    <cellStyle name="40 % – Zvýraznění3 2" xfId="89"/>
    <cellStyle name="40 % – Zvýraznění4 2" xfId="90"/>
    <cellStyle name="40 % – Zvýraznění5 2" xfId="91"/>
    <cellStyle name="40 % – Zvýraznění6 2" xfId="92"/>
    <cellStyle name="40 % - zvýraznenie1" xfId="93"/>
    <cellStyle name="40 % - zvýraznenie2" xfId="94"/>
    <cellStyle name="40 % - zvýraznenie3" xfId="95"/>
    <cellStyle name="40 % - zvýraznenie4" xfId="96"/>
    <cellStyle name="40 % - zvýraznenie5" xfId="97"/>
    <cellStyle name="40 % - zvýraznenie6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60 % – Zvýraznění1 2" xfId="105"/>
    <cellStyle name="60 % – Zvýraznění2 2" xfId="106"/>
    <cellStyle name="60 % – Zvýraznění3 2" xfId="107"/>
    <cellStyle name="60 % – Zvýraznění4 2" xfId="108"/>
    <cellStyle name="60 % – Zvýraznění5 2" xfId="109"/>
    <cellStyle name="60 % – Zvýraznění6 2" xfId="110"/>
    <cellStyle name="60 % - zvýraznenie1" xfId="111"/>
    <cellStyle name="60 % - zvýraznenie2" xfId="112"/>
    <cellStyle name="60 % - zvýraznenie3" xfId="113"/>
    <cellStyle name="60 % - zvýraznenie4" xfId="114"/>
    <cellStyle name="60 % - zvýraznenie5" xfId="115"/>
    <cellStyle name="60 % - zvýraznenie6" xfId="116"/>
    <cellStyle name="60% - Accent1" xfId="117"/>
    <cellStyle name="60% - Accent2" xfId="118"/>
    <cellStyle name="60% - Accent3" xfId="119"/>
    <cellStyle name="60% - Accent4" xfId="120"/>
    <cellStyle name="60% - Accent5" xfId="121"/>
    <cellStyle name="60% - Accent6" xfId="122"/>
    <cellStyle name="Accent1" xfId="123"/>
    <cellStyle name="Accent2" xfId="124"/>
    <cellStyle name="Accent3" xfId="125"/>
    <cellStyle name="Accent4" xfId="126"/>
    <cellStyle name="Accent5" xfId="127"/>
    <cellStyle name="Accent6" xfId="128"/>
    <cellStyle name="Bad" xfId="129"/>
    <cellStyle name="bezčárky_" xfId="130"/>
    <cellStyle name="bUDGET  96" xfId="131"/>
    <cellStyle name="bUDGET  96 2" xfId="413"/>
    <cellStyle name="Calculation" xfId="132"/>
    <cellStyle name="cargill9" xfId="133"/>
    <cellStyle name="Celá čísla" xfId="134"/>
    <cellStyle name="Celkem 2" xfId="135"/>
    <cellStyle name="Comma0" xfId="136"/>
    <cellStyle name="Currency0" xfId="137"/>
    <cellStyle name="číslo.00_" xfId="138"/>
    <cellStyle name="Date" xfId="139"/>
    <cellStyle name="Dobrá" xfId="140"/>
    <cellStyle name="Euro" xfId="141"/>
    <cellStyle name="Euro 2" xfId="142"/>
    <cellStyle name="Explanatory Text" xfId="143"/>
    <cellStyle name="Fixed" xfId="144"/>
    <cellStyle name="fnRegressQ" xfId="145"/>
    <cellStyle name="fnRegressQ 2" xfId="146"/>
    <cellStyle name="fnRegressQ 2 2" xfId="306"/>
    <cellStyle name="fnRegressQ 3" xfId="305"/>
    <cellStyle name="fnRegressQ 3 2" xfId="416"/>
    <cellStyle name="fnRegressQ 3 3" xfId="420"/>
    <cellStyle name="Good" xfId="147"/>
    <cellStyle name="Heading 1" xfId="148"/>
    <cellStyle name="Heading 2" xfId="149"/>
    <cellStyle name="Heading 3" xfId="150"/>
    <cellStyle name="Heading 4" xfId="151"/>
    <cellStyle name="Hiperłącze_Electrical" xfId="152"/>
    <cellStyle name="Hlavička" xfId="153"/>
    <cellStyle name="Hypertextový odkaz 2" xfId="154"/>
    <cellStyle name="Hypertextový odkaz 2 2" xfId="155"/>
    <cellStyle name="Hypertextový odkaz 2 2 2" xfId="156"/>
    <cellStyle name="Hypertextový odkaz 2 2 2 2" xfId="373"/>
    <cellStyle name="Hypertextový odkaz 2 2 2 3" xfId="341"/>
    <cellStyle name="Hypertextový odkaz 2 2 3" xfId="157"/>
    <cellStyle name="Hypertextový odkaz 2 2 3 2" xfId="158"/>
    <cellStyle name="Hypertextový odkaz 2 2 3 2 2" xfId="375"/>
    <cellStyle name="Hypertextový odkaz 2 2 3 2 3" xfId="343"/>
    <cellStyle name="Hypertextový odkaz 2 2 3 3" xfId="374"/>
    <cellStyle name="Hypertextový odkaz 2 2 3 4" xfId="342"/>
    <cellStyle name="Hypertextový odkaz 2 2 4" xfId="372"/>
    <cellStyle name="Hypertextový odkaz 2 2 5" xfId="340"/>
    <cellStyle name="Hypertextový odkaz 2 3" xfId="159"/>
    <cellStyle name="Hypertextový odkaz 2 3 2" xfId="160"/>
    <cellStyle name="Hypertextový odkaz 2 3 2 2" xfId="161"/>
    <cellStyle name="Hypertextový odkaz 2 3 2 3" xfId="376"/>
    <cellStyle name="Hypertextový odkaz 2 3 2 4" xfId="344"/>
    <cellStyle name="Hypertextový odkaz 2 3 3" xfId="162"/>
    <cellStyle name="Hypertextový odkaz 2 3 3 2" xfId="377"/>
    <cellStyle name="Hypertextový odkaz 2 3 3 3" xfId="345"/>
    <cellStyle name="Hypertextový odkaz 2 4" xfId="163"/>
    <cellStyle name="Hypertextový odkaz 2 4 2" xfId="378"/>
    <cellStyle name="Hypertextový odkaz 2 4 3" xfId="346"/>
    <cellStyle name="Hypertextový odkaz 2 5" xfId="164"/>
    <cellStyle name="Hypertextový odkaz 2 5 2" xfId="379"/>
    <cellStyle name="Hypertextový odkaz 2 5 3" xfId="347"/>
    <cellStyle name="Hypertextový odkaz 2 6" xfId="165"/>
    <cellStyle name="Hypertextový odkaz 2 7" xfId="371"/>
    <cellStyle name="Hypertextový odkaz 2 8" xfId="339"/>
    <cellStyle name="Hypertextový odkaz 3" xfId="166"/>
    <cellStyle name="Hypertextový odkaz 3 2" xfId="167"/>
    <cellStyle name="Hypertextový odkaz 3 2 2" xfId="168"/>
    <cellStyle name="Hypertextový odkaz 3 2 2 2" xfId="169"/>
    <cellStyle name="Hypertextový odkaz 3 2 2 2 2" xfId="383"/>
    <cellStyle name="Hypertextový odkaz 3 2 2 2 3" xfId="351"/>
    <cellStyle name="Hypertextový odkaz 3 2 2 3" xfId="170"/>
    <cellStyle name="Hypertextový odkaz 3 2 2 3 2" xfId="384"/>
    <cellStyle name="Hypertextový odkaz 3 2 2 3 3" xfId="352"/>
    <cellStyle name="Hypertextový odkaz 3 2 2 4" xfId="382"/>
    <cellStyle name="Hypertextový odkaz 3 2 2 5" xfId="350"/>
    <cellStyle name="Hypertextový odkaz 3 2 3" xfId="171"/>
    <cellStyle name="Hypertextový odkaz 3 2 3 2" xfId="172"/>
    <cellStyle name="Hypertextový odkaz 3 2 3 2 2" xfId="173"/>
    <cellStyle name="Hypertextový odkaz 3 2 3 2 2 2" xfId="387"/>
    <cellStyle name="Hypertextový odkaz 3 2 3 2 2 3" xfId="355"/>
    <cellStyle name="Hypertextový odkaz 3 2 3 2 3" xfId="386"/>
    <cellStyle name="Hypertextový odkaz 3 2 3 2 4" xfId="354"/>
    <cellStyle name="Hypertextový odkaz 3 2 3 3" xfId="385"/>
    <cellStyle name="Hypertextový odkaz 3 2 3 4" xfId="353"/>
    <cellStyle name="Hypertextový odkaz 3 2 4" xfId="174"/>
    <cellStyle name="Hypertextový odkaz 3 2 4 2" xfId="175"/>
    <cellStyle name="Hypertextový odkaz 3 2 4 2 2" xfId="389"/>
    <cellStyle name="Hypertextový odkaz 3 2 4 2 3" xfId="357"/>
    <cellStyle name="Hypertextový odkaz 3 2 4 3" xfId="388"/>
    <cellStyle name="Hypertextový odkaz 3 2 4 4" xfId="356"/>
    <cellStyle name="Hypertextový odkaz 3 2 5" xfId="381"/>
    <cellStyle name="Hypertextový odkaz 3 2 6" xfId="349"/>
    <cellStyle name="Hypertextový odkaz 3 3" xfId="176"/>
    <cellStyle name="Hypertextový odkaz 3 3 2" xfId="177"/>
    <cellStyle name="Hypertextový odkaz 3 3 2 2" xfId="391"/>
    <cellStyle name="Hypertextový odkaz 3 3 2 3" xfId="359"/>
    <cellStyle name="Hypertextový odkaz 3 3 3" xfId="178"/>
    <cellStyle name="Hypertextový odkaz 3 3 3 2" xfId="392"/>
    <cellStyle name="Hypertextový odkaz 3 3 3 3" xfId="360"/>
    <cellStyle name="Hypertextový odkaz 3 3 4" xfId="390"/>
    <cellStyle name="Hypertextový odkaz 3 3 5" xfId="358"/>
    <cellStyle name="Hypertextový odkaz 3 4" xfId="179"/>
    <cellStyle name="Hypertextový odkaz 3 4 2" xfId="393"/>
    <cellStyle name="Hypertextový odkaz 3 4 3" xfId="361"/>
    <cellStyle name="Hypertextový odkaz 3 5" xfId="180"/>
    <cellStyle name="Hypertextový odkaz 3 5 2" xfId="394"/>
    <cellStyle name="Hypertextový odkaz 3 5 3" xfId="362"/>
    <cellStyle name="Hypertextový odkaz 3 6" xfId="380"/>
    <cellStyle name="Hypertextový odkaz 3 7" xfId="348"/>
    <cellStyle name="Hypertextový odkaz 4" xfId="181"/>
    <cellStyle name="Hypertextový odkaz 4 2" xfId="395"/>
    <cellStyle name="Hypertextový odkaz 4 3" xfId="363"/>
    <cellStyle name="Hypertextový odkaz 5" xfId="182"/>
    <cellStyle name="Check Cell" xfId="183"/>
    <cellStyle name="Chybně 2" xfId="184"/>
    <cellStyle name="Input" xfId="185"/>
    <cellStyle name="Kontrolná bunka" xfId="186"/>
    <cellStyle name="Kontrolní buňka 2" xfId="187"/>
    <cellStyle name="Linked Cell" xfId="188"/>
    <cellStyle name="Nadpis 1 2" xfId="189"/>
    <cellStyle name="Nadpis 2 2" xfId="190"/>
    <cellStyle name="Nadpis 3 2" xfId="191"/>
    <cellStyle name="Nadpis 4 2" xfId="192"/>
    <cellStyle name="Nadpis listu" xfId="193"/>
    <cellStyle name="Název 2" xfId="194"/>
    <cellStyle name="Neutral" xfId="195"/>
    <cellStyle name="Neutrálna" xfId="196"/>
    <cellStyle name="Neutrální 2" xfId="197"/>
    <cellStyle name="Normal 2" xfId="198"/>
    <cellStyle name="Normal 2 2" xfId="307"/>
    <cellStyle name="Normal 4" xfId="199"/>
    <cellStyle name="Normal 4 2" xfId="308"/>
    <cellStyle name="Normal_Power Voltage Bill 08.06" xfId="200"/>
    <cellStyle name="Normale_Complete_official_price_list_2007CZ" xfId="201"/>
    <cellStyle name="Normálna 2" xfId="202"/>
    <cellStyle name="Normálna 2 2" xfId="309"/>
    <cellStyle name="normálne 2" xfId="203"/>
    <cellStyle name="normálne 2 2" xfId="310"/>
    <cellStyle name="normálne 3" xfId="204"/>
    <cellStyle name="normálne 3 2" xfId="311"/>
    <cellStyle name="normálne 4" xfId="205"/>
    <cellStyle name="normálne 4 2" xfId="312"/>
    <cellStyle name="normálne 5" xfId="206"/>
    <cellStyle name="normálne 5 2" xfId="313"/>
    <cellStyle name="normálne 6" xfId="207"/>
    <cellStyle name="normálne 6 2" xfId="314"/>
    <cellStyle name="Normální" xfId="0" builtinId="0"/>
    <cellStyle name="Normální 10" xfId="208"/>
    <cellStyle name="Normální 10 2" xfId="315"/>
    <cellStyle name="Normální 11" xfId="209"/>
    <cellStyle name="Normální 11 2 2" xfId="415"/>
    <cellStyle name="Normální 12" xfId="424"/>
    <cellStyle name="Normální 184" xfId="414"/>
    <cellStyle name="Normální 2" xfId="210"/>
    <cellStyle name="Normální 2 10" xfId="211"/>
    <cellStyle name="Normální 2 10 2" xfId="317"/>
    <cellStyle name="Normální 2 11" xfId="316"/>
    <cellStyle name="Normální 2 11 2" xfId="417"/>
    <cellStyle name="Normální 2 11 3" xfId="421"/>
    <cellStyle name="normální 2 2" xfId="212"/>
    <cellStyle name="normální 2 3" xfId="213"/>
    <cellStyle name="Normální 2 4" xfId="214"/>
    <cellStyle name="Normální 2 4 2" xfId="318"/>
    <cellStyle name="Normální 2 5" xfId="215"/>
    <cellStyle name="Normální 2 5 2" xfId="319"/>
    <cellStyle name="Normální 2 6" xfId="216"/>
    <cellStyle name="Normální 2 6 2" xfId="320"/>
    <cellStyle name="Normální 2 7" xfId="217"/>
    <cellStyle name="Normální 2 7 2" xfId="321"/>
    <cellStyle name="normální 2 8" xfId="218"/>
    <cellStyle name="normální 2 8 2" xfId="396"/>
    <cellStyle name="normální 2 8 3" xfId="364"/>
    <cellStyle name="normální 2 9" xfId="219"/>
    <cellStyle name="normální 2 9 2" xfId="397"/>
    <cellStyle name="normální 2 9 3" xfId="365"/>
    <cellStyle name="Normální 2_SSZ" xfId="220"/>
    <cellStyle name="normální 3" xfId="221"/>
    <cellStyle name="normální 3 2" xfId="222"/>
    <cellStyle name="Normální 3_F1.1.4.2.0974_04_04_003_00_Rozpočet" xfId="223"/>
    <cellStyle name="normální 4" xfId="224"/>
    <cellStyle name="normální 4 2" xfId="398"/>
    <cellStyle name="normální 4 3" xfId="366"/>
    <cellStyle name="normální 5" xfId="225"/>
    <cellStyle name="normální 5 2" xfId="322"/>
    <cellStyle name="Normální 6" xfId="226"/>
    <cellStyle name="Normální 6 2" xfId="399"/>
    <cellStyle name="Normální 6 3" xfId="367"/>
    <cellStyle name="Normální 7" xfId="227"/>
    <cellStyle name="Normální 7 2" xfId="323"/>
    <cellStyle name="Normální 8" xfId="228"/>
    <cellStyle name="Normální 8 2" xfId="324"/>
    <cellStyle name="Normální 9" xfId="229"/>
    <cellStyle name="Normální 9 2" xfId="325"/>
    <cellStyle name="normální_GB_TB6A_SANITARY_BQ_071601_Vorac" xfId="230"/>
    <cellStyle name="Normalny_Arkusz1" xfId="231"/>
    <cellStyle name="Note" xfId="232"/>
    <cellStyle name="Note 2" xfId="233"/>
    <cellStyle name="Note 2 2" xfId="327"/>
    <cellStyle name="Note 3" xfId="326"/>
    <cellStyle name="Note 3 2" xfId="418"/>
    <cellStyle name="Note 3 3" xfId="422"/>
    <cellStyle name="Œ…‹æØ‚è [0.00]_cost" xfId="234"/>
    <cellStyle name="Œ…‹æØ‚è_cost" xfId="235"/>
    <cellStyle name="ord12" xfId="236"/>
    <cellStyle name="ord6962" xfId="237"/>
    <cellStyle name="orders" xfId="238"/>
    <cellStyle name="Output" xfId="239"/>
    <cellStyle name="Podhlavička" xfId="240"/>
    <cellStyle name="pozice" xfId="241"/>
    <cellStyle name="pozice 2" xfId="400"/>
    <cellStyle name="pozice 3" xfId="368"/>
    <cellStyle name="Poznámka 2" xfId="242"/>
    <cellStyle name="Poznámka 2 2" xfId="328"/>
    <cellStyle name="Prepojená bunka" xfId="243"/>
    <cellStyle name="procent 2" xfId="244"/>
    <cellStyle name="procent 2 2" xfId="245"/>
    <cellStyle name="procent 2 2 2" xfId="402"/>
    <cellStyle name="procent 2 2 3" xfId="370"/>
    <cellStyle name="procent 2 3" xfId="401"/>
    <cellStyle name="procent 2 4" xfId="369"/>
    <cellStyle name="Procenta 2" xfId="246"/>
    <cellStyle name="Procenta 2 2" xfId="330"/>
    <cellStyle name="Procenta 3" xfId="247"/>
    <cellStyle name="Procenta 4" xfId="329"/>
    <cellStyle name="Procenta 4 2" xfId="419"/>
    <cellStyle name="Procenta 4 3" xfId="423"/>
    <cellStyle name="Propojená buňka 2" xfId="248"/>
    <cellStyle name="rozpočet" xfId="249"/>
    <cellStyle name="Spolu" xfId="250"/>
    <cellStyle name="Správně 2" xfId="251"/>
    <cellStyle name="Standaard_005-A3-200 (5.3) - lars" xfId="252"/>
    <cellStyle name="Styl 1" xfId="253"/>
    <cellStyle name="Styl 1 2" xfId="254"/>
    <cellStyle name="Styl 1 2 2" xfId="255"/>
    <cellStyle name="Styl 1 2 2 2" xfId="332"/>
    <cellStyle name="Styl 1 2 3" xfId="256"/>
    <cellStyle name="Styl 1 2 3 2" xfId="333"/>
    <cellStyle name="Styl 1 2 4" xfId="257"/>
    <cellStyle name="Styl 1 2 4 2" xfId="334"/>
    <cellStyle name="Styl 1 2 5" xfId="331"/>
    <cellStyle name="Styl 1 3" xfId="258"/>
    <cellStyle name="Styl 1 3 2" xfId="335"/>
    <cellStyle name="Styl 1 4" xfId="259"/>
    <cellStyle name="Styl 1 4 2" xfId="336"/>
    <cellStyle name="Styl 1 5" xfId="260"/>
    <cellStyle name="Styl 1_SO 001-70  VZT-POL" xfId="261"/>
    <cellStyle name="Style 1" xfId="262"/>
    <cellStyle name="Style 1 2" xfId="263"/>
    <cellStyle name="Style 1 2 2" xfId="338"/>
    <cellStyle name="Style 1 3" xfId="337"/>
    <cellStyle name="Štýl 1" xfId="264"/>
    <cellStyle name="text" xfId="265"/>
    <cellStyle name="Text upozornění 2" xfId="266"/>
    <cellStyle name="Text upozornenia" xfId="267"/>
    <cellStyle name="Title" xfId="268"/>
    <cellStyle name="titre1" xfId="269"/>
    <cellStyle name="titre2" xfId="270"/>
    <cellStyle name="Titul" xfId="271"/>
    <cellStyle name="Total" xfId="272"/>
    <cellStyle name="Vstup 2" xfId="273"/>
    <cellStyle name="Výpočet 2" xfId="274"/>
    <cellStyle name="Výstup 2" xfId="275"/>
    <cellStyle name="Vysvětlující text 2" xfId="276"/>
    <cellStyle name="Vysvetľujúci text" xfId="277"/>
    <cellStyle name="Währung" xfId="278"/>
    <cellStyle name="Warning Text" xfId="279"/>
    <cellStyle name="zamówienia" xfId="280"/>
    <cellStyle name="Zlá" xfId="281"/>
    <cellStyle name="Zvýraznění 1 2" xfId="282"/>
    <cellStyle name="Zvýraznění 2 2" xfId="283"/>
    <cellStyle name="Zvýraznění 3 2" xfId="284"/>
    <cellStyle name="Zvýraznění 4 2" xfId="285"/>
    <cellStyle name="Zvýraznění 5 2" xfId="286"/>
    <cellStyle name="Zvýraznění 6 2" xfId="287"/>
    <cellStyle name="Zvýraznenie1" xfId="288"/>
    <cellStyle name="Zvýraznenie2" xfId="289"/>
    <cellStyle name="Zvýraznenie3" xfId="290"/>
    <cellStyle name="Zvýraznenie4" xfId="291"/>
    <cellStyle name="Zvýraznenie5" xfId="292"/>
    <cellStyle name="Zvýraznenie6" xfId="293"/>
    <cellStyle name="쉼표 [0]_PAC1_Extra Works" xfId="294"/>
    <cellStyle name="표준 2" xfId="425"/>
    <cellStyle name="표준_PAC1_Extra Works" xfId="295"/>
    <cellStyle name="桁区切り [0.00]_22Oct01Toyota Indirect Cost Summary Package-F(P&amp;W shop)" xfId="296"/>
    <cellStyle name="桁区切り_Package -F PROPOSED STAFF SCHEDULE 27,July,01" xfId="297"/>
    <cellStyle name="標準_031007Drawing schedule" xfId="29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kubricky\AppData\Local\Microsoft\Windows\INetCache\Content.Outlook\WWZ8S2B7\MH0881_20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 2020"/>
      <sheetName val="List1"/>
    </sheetNames>
    <sheetDataSet>
      <sheetData sheetId="0"/>
      <sheetData sheetId="1">
        <row r="2">
          <cell r="D2" t="str">
            <v>A09FT.NSF / UL2</v>
          </cell>
        </row>
        <row r="3">
          <cell r="D3" t="str">
            <v>A12FT.NSF / UL2</v>
          </cell>
        </row>
        <row r="4">
          <cell r="D4" t="str">
            <v>ABDPG</v>
          </cell>
        </row>
        <row r="5">
          <cell r="D5" t="str">
            <v>ABZCA</v>
          </cell>
        </row>
        <row r="6">
          <cell r="D6" t="str">
            <v>AC09BQ.NSJ</v>
          </cell>
        </row>
        <row r="7">
          <cell r="D7" t="str">
            <v>AC09BQ.NSJ / UA3</v>
          </cell>
        </row>
        <row r="8">
          <cell r="D8" t="str">
            <v>AC09SQ.NSJ</v>
          </cell>
        </row>
        <row r="9">
          <cell r="D9" t="str">
            <v>AC09SQ.NSJ / UA3</v>
          </cell>
        </row>
        <row r="10">
          <cell r="D10" t="str">
            <v>AC12BQ.NSJ</v>
          </cell>
        </row>
        <row r="11">
          <cell r="D11" t="str">
            <v>AC12BQ.NSJ / UA3</v>
          </cell>
        </row>
        <row r="12">
          <cell r="D12" t="str">
            <v>AC12SQ.NSJ</v>
          </cell>
        </row>
        <row r="13">
          <cell r="D13" t="str">
            <v>AC12SQ.NSJ / UA3</v>
          </cell>
        </row>
        <row r="14">
          <cell r="D14" t="str">
            <v>AC18BQ.NSK</v>
          </cell>
        </row>
        <row r="15">
          <cell r="D15" t="str">
            <v>AC18BQ.NSK / UL2</v>
          </cell>
        </row>
        <row r="16">
          <cell r="D16" t="str">
            <v>AC18SQ.NSK</v>
          </cell>
        </row>
        <row r="17">
          <cell r="D17" t="str">
            <v>AC18SQ.NSK / UL2</v>
          </cell>
        </row>
        <row r="18">
          <cell r="D18" t="str">
            <v>AC24BQ.NSK</v>
          </cell>
        </row>
        <row r="19">
          <cell r="D19" t="str">
            <v>AC24BQ.NSK / U24</v>
          </cell>
        </row>
        <row r="20">
          <cell r="D20" t="str">
            <v>AHCS100H0</v>
          </cell>
        </row>
        <row r="21">
          <cell r="D21" t="str">
            <v>AHFT035H0</v>
          </cell>
        </row>
        <row r="22">
          <cell r="D22" t="str">
            <v>AHFT050H0</v>
          </cell>
        </row>
        <row r="23">
          <cell r="D23" t="str">
            <v>AHFT100H0</v>
          </cell>
        </row>
        <row r="24">
          <cell r="D24" t="str">
            <v>ACHH020LBAB</v>
          </cell>
        </row>
        <row r="25">
          <cell r="D25" t="str">
            <v>ACHH023LBAB</v>
          </cell>
        </row>
        <row r="26">
          <cell r="D26" t="str">
            <v>ACHH033LBAB</v>
          </cell>
        </row>
        <row r="27">
          <cell r="D27" t="str">
            <v>ACHH040LBAB</v>
          </cell>
        </row>
        <row r="28">
          <cell r="D28" t="str">
            <v>ACHH045LBAB</v>
          </cell>
        </row>
        <row r="29">
          <cell r="D29" t="str">
            <v>ACHH050LBAB</v>
          </cell>
        </row>
        <row r="30">
          <cell r="D30" t="str">
            <v>ACHH060LBAB</v>
          </cell>
        </row>
        <row r="31">
          <cell r="D31" t="str">
            <v>ACHH067LBAB</v>
          </cell>
        </row>
        <row r="32">
          <cell r="D32" t="str">
            <v>AM07BP.NSJ</v>
          </cell>
        </row>
        <row r="33">
          <cell r="D33" t="str">
            <v>AP09RT.NSJ</v>
          </cell>
        </row>
        <row r="34">
          <cell r="D34" t="str">
            <v>AP09RT.NSJ / UA3</v>
          </cell>
        </row>
        <row r="35">
          <cell r="D35" t="str">
            <v>AP12RT.NSJ / UA3</v>
          </cell>
        </row>
        <row r="36">
          <cell r="D36" t="str">
            <v>AP12RT.NSJ</v>
          </cell>
        </row>
        <row r="37">
          <cell r="D37" t="str">
            <v>ARBL054</v>
          </cell>
        </row>
        <row r="38">
          <cell r="D38" t="str">
            <v>ARBL057</v>
          </cell>
        </row>
        <row r="39">
          <cell r="D39" t="str">
            <v>ARBL1010</v>
          </cell>
        </row>
        <row r="40">
          <cell r="D40" t="str">
            <v>ARBL104</v>
          </cell>
        </row>
        <row r="41">
          <cell r="D41" t="str">
            <v>ARBL107</v>
          </cell>
        </row>
        <row r="42">
          <cell r="D42" t="str">
            <v>ARBL2010</v>
          </cell>
        </row>
        <row r="43">
          <cell r="D43" t="str">
            <v>ARBLB01621</v>
          </cell>
        </row>
        <row r="44">
          <cell r="D44" t="str">
            <v>ARBLB03321</v>
          </cell>
        </row>
        <row r="45">
          <cell r="D45" t="str">
            <v>ARBLB07121</v>
          </cell>
        </row>
        <row r="46">
          <cell r="D46" t="str">
            <v>ARBLB14521</v>
          </cell>
        </row>
        <row r="47">
          <cell r="D47" t="str">
            <v>ARBLB23220</v>
          </cell>
        </row>
        <row r="48">
          <cell r="D48" t="str">
            <v>ARBLN01621</v>
          </cell>
        </row>
        <row r="49">
          <cell r="D49" t="str">
            <v>ARBLN03321</v>
          </cell>
        </row>
        <row r="50">
          <cell r="D50" t="str">
            <v>ARBLN07121</v>
          </cell>
        </row>
        <row r="51">
          <cell r="D51" t="str">
            <v>ARBLN14521</v>
          </cell>
        </row>
        <row r="52">
          <cell r="D52" t="str">
            <v>ARBLN23220</v>
          </cell>
        </row>
        <row r="53">
          <cell r="D53" t="str">
            <v>ARCNB21</v>
          </cell>
        </row>
        <row r="54">
          <cell r="D54" t="str">
            <v>ARCNB31</v>
          </cell>
        </row>
        <row r="55">
          <cell r="D55" t="str">
            <v>ARCNB41</v>
          </cell>
        </row>
        <row r="56">
          <cell r="D56" t="str">
            <v>ARCNN21</v>
          </cell>
        </row>
        <row r="57">
          <cell r="D57" t="str">
            <v>ARCNN31</v>
          </cell>
        </row>
        <row r="58">
          <cell r="D58" t="str">
            <v>ARCNN41</v>
          </cell>
        </row>
        <row r="59">
          <cell r="D59" t="str">
            <v>ARNH04GK2A4</v>
          </cell>
        </row>
        <row r="60">
          <cell r="D60" t="str">
            <v>ARNH04GK3A4</v>
          </cell>
        </row>
        <row r="61">
          <cell r="D61" t="str">
            <v>ARNH08GK3A4</v>
          </cell>
        </row>
        <row r="62">
          <cell r="D62" t="str">
            <v>ARNH10GK2A4</v>
          </cell>
        </row>
        <row r="63">
          <cell r="D63" t="str">
            <v>ARNH18GK1A4</v>
          </cell>
        </row>
        <row r="64">
          <cell r="D64" t="str">
            <v>ARNH24GK1A4</v>
          </cell>
        </row>
        <row r="65">
          <cell r="D65" t="str">
            <v>ARNH30GK1A4</v>
          </cell>
        </row>
        <row r="66">
          <cell r="D66" t="str">
            <v>ARNU05GL1G4</v>
          </cell>
        </row>
        <row r="67">
          <cell r="D67" t="str">
            <v>ARNU05GSJC4</v>
          </cell>
        </row>
        <row r="68">
          <cell r="D68" t="str">
            <v>ARNU05GSJR4</v>
          </cell>
        </row>
        <row r="69">
          <cell r="D69" t="str">
            <v>ARNU05GTRB4</v>
          </cell>
        </row>
        <row r="70">
          <cell r="D70" t="str">
            <v>ARNU07GCEA4</v>
          </cell>
        </row>
        <row r="71">
          <cell r="D71" t="str">
            <v>ARNU07GCEU4</v>
          </cell>
        </row>
        <row r="72">
          <cell r="D72" t="str">
            <v>ARNU07GL1G4</v>
          </cell>
        </row>
        <row r="73">
          <cell r="D73" t="str">
            <v>ARNU07GM1A4</v>
          </cell>
        </row>
        <row r="74">
          <cell r="D74" t="str">
            <v>ARNU07GQAA4</v>
          </cell>
        </row>
        <row r="75">
          <cell r="D75" t="str">
            <v>ARNU07GSF14</v>
          </cell>
        </row>
        <row r="76">
          <cell r="D76" t="str">
            <v>ARNU07GSJC4</v>
          </cell>
        </row>
        <row r="77">
          <cell r="D77" t="str">
            <v>ARNU07GSJR4</v>
          </cell>
        </row>
        <row r="78">
          <cell r="D78" t="str">
            <v>ARNU07GTRB4</v>
          </cell>
        </row>
        <row r="79">
          <cell r="D79" t="str">
            <v>ARNU07GTUB4</v>
          </cell>
        </row>
        <row r="80">
          <cell r="D80" t="str">
            <v>ARNU09GCEA4</v>
          </cell>
        </row>
        <row r="81">
          <cell r="D81" t="str">
            <v>ARNU09GCEU4</v>
          </cell>
        </row>
        <row r="82">
          <cell r="D82" t="str">
            <v>ARNU09GL1G4</v>
          </cell>
        </row>
        <row r="83">
          <cell r="D83" t="str">
            <v>ARNU09GM1A4</v>
          </cell>
        </row>
        <row r="84">
          <cell r="D84" t="str">
            <v>ARNU09GQAA4</v>
          </cell>
        </row>
        <row r="85">
          <cell r="D85" t="str">
            <v>ARNU09GSF14</v>
          </cell>
        </row>
        <row r="86">
          <cell r="D86" t="str">
            <v>ARNU09GSJC4</v>
          </cell>
        </row>
        <row r="87">
          <cell r="D87" t="str">
            <v>ARNU09GSJR4</v>
          </cell>
        </row>
        <row r="88">
          <cell r="D88" t="str">
            <v>ARNU09GTRB4</v>
          </cell>
        </row>
        <row r="89">
          <cell r="D89" t="str">
            <v>ARNU09GTSC4</v>
          </cell>
        </row>
        <row r="90">
          <cell r="D90" t="str">
            <v>ARNU09GTUB4</v>
          </cell>
        </row>
        <row r="91">
          <cell r="D91" t="str">
            <v>ARNU09GVEA4</v>
          </cell>
        </row>
        <row r="92">
          <cell r="D92" t="str">
            <v>ARNU12GCEA4</v>
          </cell>
        </row>
        <row r="93">
          <cell r="D93" t="str">
            <v>ARNU12GCEU4</v>
          </cell>
        </row>
        <row r="94">
          <cell r="D94" t="str">
            <v>ARNU12GL2G4</v>
          </cell>
        </row>
        <row r="95">
          <cell r="D95" t="str">
            <v>ARNU12GM1A4</v>
          </cell>
        </row>
        <row r="96">
          <cell r="D96" t="str">
            <v>ARNU12GQAA4</v>
          </cell>
        </row>
        <row r="97">
          <cell r="D97" t="str">
            <v>ARNU12GSF14</v>
          </cell>
        </row>
        <row r="98">
          <cell r="D98" t="str">
            <v>ARNU12GSJC4</v>
          </cell>
        </row>
        <row r="99">
          <cell r="D99" t="str">
            <v>ARNU12GSJR4</v>
          </cell>
        </row>
        <row r="100">
          <cell r="D100" t="str">
            <v>ARNU12GTRB4</v>
          </cell>
        </row>
        <row r="101">
          <cell r="D101" t="str">
            <v>ARNU12GTSC4</v>
          </cell>
        </row>
        <row r="102">
          <cell r="D102" t="str">
            <v>ARNU12GTUB4</v>
          </cell>
        </row>
        <row r="103">
          <cell r="D103" t="str">
            <v>ARNU12GVEA4</v>
          </cell>
        </row>
        <row r="104">
          <cell r="D104" t="str">
            <v>ARNU15GCEA4</v>
          </cell>
        </row>
        <row r="105">
          <cell r="D105" t="str">
            <v>ARNU15GCEU4</v>
          </cell>
        </row>
        <row r="106">
          <cell r="D106" t="str">
            <v>ARNU15GL2G4</v>
          </cell>
        </row>
        <row r="107">
          <cell r="D107" t="str">
            <v>ARNU15GM1A4</v>
          </cell>
        </row>
        <row r="108">
          <cell r="D108" t="str">
            <v>ARNU15GQAA4</v>
          </cell>
        </row>
        <row r="109">
          <cell r="D109" t="str">
            <v>ARNU15GSJC4</v>
          </cell>
        </row>
        <row r="110">
          <cell r="D110" t="str">
            <v>ARNU15GSJR4</v>
          </cell>
        </row>
        <row r="111">
          <cell r="D111" t="str">
            <v>ARNU15GTQB4</v>
          </cell>
        </row>
        <row r="112">
          <cell r="D112" t="str">
            <v>ARNU18GCFA4</v>
          </cell>
        </row>
        <row r="113">
          <cell r="D113" t="str">
            <v>ARNU18GCFU4</v>
          </cell>
        </row>
        <row r="114">
          <cell r="D114" t="str">
            <v>ARNU18GL2G4</v>
          </cell>
        </row>
        <row r="115">
          <cell r="D115" t="str">
            <v>ARNU18GM1A4</v>
          </cell>
        </row>
        <row r="116">
          <cell r="D116" t="str">
            <v>ARNU18GSKC4</v>
          </cell>
        </row>
        <row r="117">
          <cell r="D117" t="str">
            <v>ARNU18GSKR4</v>
          </cell>
        </row>
        <row r="118">
          <cell r="D118" t="str">
            <v>ARNU18GTQB4</v>
          </cell>
        </row>
        <row r="119">
          <cell r="D119" t="str">
            <v>ARNU18GTSC4</v>
          </cell>
        </row>
        <row r="120">
          <cell r="D120" t="str">
            <v>ARNU18GTTB4</v>
          </cell>
        </row>
        <row r="121">
          <cell r="D121" t="str">
            <v>ARNU18GV1A4</v>
          </cell>
        </row>
        <row r="122">
          <cell r="D122" t="str">
            <v>ARNU21GL3G4</v>
          </cell>
        </row>
        <row r="123">
          <cell r="D123" t="str">
            <v>ARNU21GTQB4</v>
          </cell>
        </row>
        <row r="124">
          <cell r="D124" t="str">
            <v>ARNU24GCFA4</v>
          </cell>
        </row>
        <row r="125">
          <cell r="D125" t="str">
            <v>ARNU24GCFU4</v>
          </cell>
        </row>
        <row r="126">
          <cell r="D126" t="str">
            <v>ARNU24GL3G4</v>
          </cell>
        </row>
        <row r="127">
          <cell r="D127" t="str">
            <v>ARNU24GM1A4</v>
          </cell>
        </row>
        <row r="128">
          <cell r="D128" t="str">
            <v>ARNU24GSKC4</v>
          </cell>
        </row>
        <row r="129">
          <cell r="D129" t="str">
            <v>ARNU24GSKR4</v>
          </cell>
        </row>
        <row r="130">
          <cell r="D130" t="str">
            <v>ARNU24GTBB4</v>
          </cell>
        </row>
        <row r="131">
          <cell r="D131" t="str">
            <v>ARNU24GTPC4</v>
          </cell>
        </row>
        <row r="132">
          <cell r="D132" t="str">
            <v>ARNU24GTSC4</v>
          </cell>
        </row>
        <row r="133">
          <cell r="D133" t="str">
            <v>ARNU24GTTB4</v>
          </cell>
        </row>
        <row r="134">
          <cell r="D134" t="str">
            <v>ARNU24GTYA4</v>
          </cell>
        </row>
        <row r="135">
          <cell r="D135" t="str">
            <v>ARNU24GV1A4</v>
          </cell>
        </row>
        <row r="136">
          <cell r="D136" t="str">
            <v>ARNU28GM2A4</v>
          </cell>
        </row>
        <row r="137">
          <cell r="D137" t="str">
            <v>ARNU28GTBB4</v>
          </cell>
        </row>
        <row r="138">
          <cell r="D138" t="str">
            <v>ARNU28GTPC4</v>
          </cell>
        </row>
        <row r="139">
          <cell r="D139" t="str">
            <v>ARNU30GSVA4</v>
          </cell>
        </row>
        <row r="140">
          <cell r="D140" t="str">
            <v>ARNU30GTBB4</v>
          </cell>
        </row>
        <row r="141">
          <cell r="D141" t="str">
            <v>ARNU30GTPC4</v>
          </cell>
        </row>
        <row r="142">
          <cell r="D142" t="str">
            <v>ARNU36GM2A4</v>
          </cell>
        </row>
        <row r="143">
          <cell r="D143" t="str">
            <v>ARNU36GSVA4</v>
          </cell>
        </row>
        <row r="144">
          <cell r="D144" t="str">
            <v>ARNU36GTAB4</v>
          </cell>
        </row>
        <row r="145">
          <cell r="D145" t="str">
            <v>ARNU36GTNC4</v>
          </cell>
        </row>
        <row r="146">
          <cell r="D146" t="str">
            <v>ARNU36GTYA4</v>
          </cell>
        </row>
        <row r="147">
          <cell r="D147" t="str">
            <v>ARNU36GV2A4</v>
          </cell>
        </row>
        <row r="148">
          <cell r="D148" t="str">
            <v>ARNU42GM2A4</v>
          </cell>
        </row>
        <row r="149">
          <cell r="D149" t="str">
            <v>ARNU42GTAB4</v>
          </cell>
        </row>
        <row r="150">
          <cell r="D150" t="str">
            <v>ARNU42GTMC4</v>
          </cell>
        </row>
        <row r="151">
          <cell r="D151" t="str">
            <v>ARNU48GM3A4</v>
          </cell>
        </row>
        <row r="152">
          <cell r="D152" t="str">
            <v>ARNU48GTAB4</v>
          </cell>
        </row>
        <row r="153">
          <cell r="D153" t="str">
            <v>ARNU48GTMC4</v>
          </cell>
        </row>
        <row r="154">
          <cell r="D154" t="str">
            <v>ARNU48GTYA4</v>
          </cell>
        </row>
        <row r="155">
          <cell r="D155" t="str">
            <v>ARNU48GV2A4</v>
          </cell>
        </row>
        <row r="156">
          <cell r="D156" t="str">
            <v>ARNU54GM3A4</v>
          </cell>
        </row>
        <row r="157">
          <cell r="D157" t="str">
            <v>ARNU54GTMC4</v>
          </cell>
        </row>
        <row r="158">
          <cell r="D158" t="str">
            <v>ARNU76GB8A4</v>
          </cell>
        </row>
        <row r="159">
          <cell r="D159" t="str">
            <v>ARNU76GB8Z4</v>
          </cell>
        </row>
        <row r="160">
          <cell r="D160" t="str">
            <v>ARNU96GB8A4</v>
          </cell>
        </row>
        <row r="161">
          <cell r="D161" t="str">
            <v>ARNU96GB8Z4</v>
          </cell>
        </row>
        <row r="162">
          <cell r="D162" t="str">
            <v>ARUB060GSS4</v>
          </cell>
        </row>
        <row r="163">
          <cell r="D163" t="str">
            <v>ARUM080LTE5</v>
          </cell>
        </row>
        <row r="164">
          <cell r="D164" t="str">
            <v>ARUM100LTE5</v>
          </cell>
        </row>
        <row r="165">
          <cell r="D165" t="str">
            <v>ARUM120LTE5</v>
          </cell>
        </row>
        <row r="166">
          <cell r="D166" t="str">
            <v>ARUM140LTE5</v>
          </cell>
        </row>
        <row r="167">
          <cell r="D167" t="str">
            <v>ARUM160LTE5</v>
          </cell>
        </row>
        <row r="168">
          <cell r="D168" t="str">
            <v>ARUM180LTE5</v>
          </cell>
        </row>
        <row r="169">
          <cell r="D169" t="str">
            <v>ARUM200LTE5</v>
          </cell>
        </row>
        <row r="170">
          <cell r="D170" t="str">
            <v>ARUM220LTE5</v>
          </cell>
        </row>
        <row r="171">
          <cell r="D171" t="str">
            <v>ARUM240LTE5</v>
          </cell>
        </row>
        <row r="172">
          <cell r="D172" t="str">
            <v>ARUM260LTE5</v>
          </cell>
        </row>
        <row r="173">
          <cell r="D173" t="str">
            <v>ARUN040GSS0</v>
          </cell>
        </row>
        <row r="174">
          <cell r="D174" t="str">
            <v>ARUN040LSS0</v>
          </cell>
        </row>
        <row r="175">
          <cell r="D175" t="str">
            <v>ARUN050GME0</v>
          </cell>
        </row>
        <row r="176">
          <cell r="D176" t="str">
            <v>ARUN050GSL0</v>
          </cell>
        </row>
        <row r="177">
          <cell r="D177" t="str">
            <v>ARUN050GSS0</v>
          </cell>
        </row>
        <row r="178">
          <cell r="D178" t="str">
            <v>ARUN050LMC0</v>
          </cell>
        </row>
        <row r="179">
          <cell r="D179" t="str">
            <v>ARUN050LSS0</v>
          </cell>
        </row>
        <row r="180">
          <cell r="D180" t="str">
            <v>ARUN060GSS0</v>
          </cell>
        </row>
        <row r="181">
          <cell r="D181" t="str">
            <v>ARUN060LSS0</v>
          </cell>
        </row>
        <row r="182">
          <cell r="D182" t="str">
            <v>ARUN080LSS0</v>
          </cell>
        </row>
        <row r="183">
          <cell r="D183" t="str">
            <v>ARUN100LSS0</v>
          </cell>
        </row>
        <row r="184">
          <cell r="D184" t="str">
            <v>ARUN120LSS0</v>
          </cell>
        </row>
        <row r="185">
          <cell r="D185" t="str">
            <v>ARWB080LAS4</v>
          </cell>
        </row>
        <row r="186">
          <cell r="D186" t="str">
            <v>ARWB100LAS4</v>
          </cell>
        </row>
        <row r="187">
          <cell r="D187" t="str">
            <v>ARWB140LAS4</v>
          </cell>
        </row>
        <row r="188">
          <cell r="D188" t="str">
            <v>ARWB200LAS4</v>
          </cell>
        </row>
        <row r="189">
          <cell r="D189" t="str">
            <v>ARWN080LAS4</v>
          </cell>
        </row>
        <row r="190">
          <cell r="D190" t="str">
            <v>ARWN100LAS4</v>
          </cell>
        </row>
        <row r="191">
          <cell r="D191" t="str">
            <v>ARWN140LAS4</v>
          </cell>
        </row>
        <row r="192">
          <cell r="D192" t="str">
            <v>ARWN200LAS4</v>
          </cell>
        </row>
        <row r="193">
          <cell r="D193" t="str">
            <v>CL09F.N50</v>
          </cell>
        </row>
        <row r="194">
          <cell r="D194" t="str">
            <v>CL12F.N50</v>
          </cell>
        </row>
        <row r="195">
          <cell r="D195" t="str">
            <v>CL18F.N60</v>
          </cell>
        </row>
        <row r="196">
          <cell r="D196" t="str">
            <v>CL24F.N30</v>
          </cell>
        </row>
        <row r="197">
          <cell r="D197" t="str">
            <v>CM18F.N10</v>
          </cell>
        </row>
        <row r="198">
          <cell r="D198" t="str">
            <v>CM24F.N10</v>
          </cell>
        </row>
        <row r="199">
          <cell r="D199" t="str">
            <v>CT09F.NR0</v>
          </cell>
        </row>
        <row r="200">
          <cell r="D200" t="str">
            <v>CT12F.NR0</v>
          </cell>
        </row>
        <row r="201">
          <cell r="D201" t="str">
            <v>CT18F.NQ0</v>
          </cell>
        </row>
        <row r="202">
          <cell r="D202" t="str">
            <v>CT24F.NB0</v>
          </cell>
        </row>
        <row r="203">
          <cell r="D203" t="str">
            <v>DC09RQ.NSJ</v>
          </cell>
        </row>
        <row r="204">
          <cell r="D204" t="str">
            <v>DC09RQ.NSJ / UL2</v>
          </cell>
        </row>
        <row r="205">
          <cell r="D205" t="str">
            <v>DC12RQ.NSJ</v>
          </cell>
        </row>
        <row r="206">
          <cell r="D206" t="str">
            <v>DC12RQ.NSJ / UL2</v>
          </cell>
        </row>
        <row r="207">
          <cell r="D207" t="str">
            <v>DC18RQ.NSK</v>
          </cell>
        </row>
        <row r="208">
          <cell r="D208" t="str">
            <v>DC18RQ.NSK / UL2</v>
          </cell>
        </row>
        <row r="209">
          <cell r="D209" t="str">
            <v>DC24RQ.NSK</v>
          </cell>
        </row>
        <row r="210">
          <cell r="D210" t="str">
            <v>DC24RQ.NSK / U24</v>
          </cell>
        </row>
        <row r="211">
          <cell r="D211" t="str">
            <v>DM07RP.NSJ</v>
          </cell>
        </row>
        <row r="212">
          <cell r="D212" t="str">
            <v>EX4</v>
          </cell>
        </row>
        <row r="213">
          <cell r="D213" t="str">
            <v>EX5-U21</v>
          </cell>
        </row>
        <row r="214">
          <cell r="D214" t="str">
            <v>EX6-M21</v>
          </cell>
        </row>
        <row r="215">
          <cell r="D215" t="str">
            <v>EX7-M21</v>
          </cell>
        </row>
        <row r="216">
          <cell r="D216" t="str">
            <v>EXV-M30</v>
          </cell>
        </row>
        <row r="217">
          <cell r="D217" t="str">
            <v>F09MT.NSM / U24</v>
          </cell>
        </row>
        <row r="218">
          <cell r="D218" t="str">
            <v>F12MT.NSM /  U24</v>
          </cell>
        </row>
        <row r="219">
          <cell r="D219" t="str">
            <v>FM40AH.U34</v>
          </cell>
        </row>
        <row r="220">
          <cell r="D220" t="str">
            <v>FM41AH.U34</v>
          </cell>
        </row>
        <row r="221">
          <cell r="D221" t="str">
            <v>FM48AH.U34</v>
          </cell>
        </row>
        <row r="222">
          <cell r="D222" t="str">
            <v>FM49AH.U34</v>
          </cell>
        </row>
        <row r="223">
          <cell r="D223" t="str">
            <v>FM56AH.U34</v>
          </cell>
        </row>
        <row r="224">
          <cell r="D224" t="str">
            <v>FM57AH.U34</v>
          </cell>
        </row>
        <row r="225">
          <cell r="D225" t="str">
            <v>HA031M.E1</v>
          </cell>
        </row>
        <row r="226">
          <cell r="D226" t="str">
            <v>HA061M.E1</v>
          </cell>
        </row>
        <row r="227">
          <cell r="D227" t="str">
            <v>HA063M.E1</v>
          </cell>
        </row>
        <row r="228">
          <cell r="D228" t="str">
            <v>HM051M.U43</v>
          </cell>
        </row>
        <row r="229">
          <cell r="D229" t="str">
            <v>HM071M.U43</v>
          </cell>
        </row>
        <row r="230">
          <cell r="D230" t="str">
            <v>HM091M.U43</v>
          </cell>
        </row>
        <row r="231">
          <cell r="D231" t="str">
            <v>HM091MRS.U33</v>
          </cell>
        </row>
        <row r="232">
          <cell r="D232" t="str">
            <v>HM121M.U33</v>
          </cell>
        </row>
        <row r="233">
          <cell r="D233" t="str">
            <v>HM123M.U33</v>
          </cell>
        </row>
        <row r="234">
          <cell r="D234" t="str">
            <v>HM141M.U33</v>
          </cell>
        </row>
        <row r="235">
          <cell r="D235" t="str">
            <v>HM143M.U33</v>
          </cell>
        </row>
        <row r="236">
          <cell r="D236" t="str">
            <v>HM161M.U33</v>
          </cell>
        </row>
        <row r="237">
          <cell r="D237" t="str">
            <v>HM163M.U33</v>
          </cell>
        </row>
        <row r="238">
          <cell r="D238" t="str">
            <v>HN0916M.NK4</v>
          </cell>
        </row>
        <row r="239">
          <cell r="D239" t="str">
            <v>HN1610H.NK3</v>
          </cell>
        </row>
        <row r="240">
          <cell r="D240" t="str">
            <v>HN1616.NK3</v>
          </cell>
        </row>
        <row r="241">
          <cell r="D241" t="str">
            <v>HN1616T.NB0</v>
          </cell>
        </row>
        <row r="242">
          <cell r="D242" t="str">
            <v>HN1639.NK3</v>
          </cell>
        </row>
        <row r="243">
          <cell r="D243" t="str">
            <v>HU051MR.U44</v>
          </cell>
        </row>
        <row r="244">
          <cell r="D244" t="str">
            <v>HU071MR.U44</v>
          </cell>
        </row>
        <row r="245">
          <cell r="D245" t="str">
            <v>HU091MR.U44</v>
          </cell>
        </row>
        <row r="246">
          <cell r="D246" t="str">
            <v>HU121.U33</v>
          </cell>
        </row>
        <row r="247">
          <cell r="D247" t="str">
            <v>HU123.U33</v>
          </cell>
        </row>
        <row r="248">
          <cell r="D248" t="str">
            <v>HU141.U33</v>
          </cell>
        </row>
        <row r="249">
          <cell r="D249" t="str">
            <v>HU143.U33</v>
          </cell>
        </row>
        <row r="250">
          <cell r="D250" t="str">
            <v>HU161.U33</v>
          </cell>
        </row>
        <row r="251">
          <cell r="D251" t="str">
            <v>HU161HA.U33</v>
          </cell>
        </row>
        <row r="252">
          <cell r="D252" t="str">
            <v>HU163.U33</v>
          </cell>
        </row>
        <row r="253">
          <cell r="D253" t="str">
            <v>KM113.07UU</v>
          </cell>
        </row>
        <row r="254">
          <cell r="D254" t="str">
            <v>KM113.21MV1</v>
          </cell>
        </row>
        <row r="255">
          <cell r="D255" t="str">
            <v>KM113.22MV2</v>
          </cell>
        </row>
        <row r="256">
          <cell r="D256" t="str">
            <v>KM113.27UU</v>
          </cell>
        </row>
        <row r="257">
          <cell r="D257" t="str">
            <v>KM113.32MV2</v>
          </cell>
        </row>
        <row r="258">
          <cell r="D258" t="str">
            <v>KOMCNV10</v>
          </cell>
        </row>
        <row r="259">
          <cell r="D259" t="str">
            <v>KOMVC</v>
          </cell>
        </row>
        <row r="260">
          <cell r="D260" t="str">
            <v>LG-AC-KNX16.AEU</v>
          </cell>
        </row>
        <row r="261">
          <cell r="D261" t="str">
            <v>LG-AC-KNX4.AEU</v>
          </cell>
        </row>
        <row r="262">
          <cell r="D262" t="str">
            <v>LG-AC-KNX64.AEU</v>
          </cell>
        </row>
        <row r="263">
          <cell r="D263" t="str">
            <v>LG-AC-KNX8.AEU</v>
          </cell>
        </row>
        <row r="264">
          <cell r="D264" t="str">
            <v>LG-IR-WF-1.AEU</v>
          </cell>
        </row>
        <row r="265">
          <cell r="D265" t="str">
            <v>LZ-H025GBA4</v>
          </cell>
        </row>
        <row r="266">
          <cell r="D266" t="str">
            <v>LZ-H035GBA5</v>
          </cell>
        </row>
        <row r="267">
          <cell r="D267" t="str">
            <v>LZ-H050GBA5</v>
          </cell>
        </row>
        <row r="268">
          <cell r="D268" t="str">
            <v>LZ-H050GXH4</v>
          </cell>
        </row>
        <row r="269">
          <cell r="D269" t="str">
            <v>LZ-H050GXN4</v>
          </cell>
        </row>
        <row r="270">
          <cell r="D270" t="str">
            <v>LZ-H080GBA5</v>
          </cell>
        </row>
        <row r="271">
          <cell r="D271" t="str">
            <v>LZ-H080GXH4</v>
          </cell>
        </row>
        <row r="272">
          <cell r="D272" t="str">
            <v>LZ-H080GXN4</v>
          </cell>
        </row>
        <row r="273">
          <cell r="D273" t="str">
            <v>LZ-H100GBA5</v>
          </cell>
        </row>
        <row r="274">
          <cell r="D274" t="str">
            <v>LZ-H100GXH4</v>
          </cell>
        </row>
        <row r="275">
          <cell r="D275" t="str">
            <v>LZ-H100GXN4</v>
          </cell>
        </row>
        <row r="276">
          <cell r="D276" t="str">
            <v>LZ-H150GBA5</v>
          </cell>
        </row>
        <row r="277">
          <cell r="D277" t="str">
            <v>LZ-H200GBA5</v>
          </cell>
        </row>
        <row r="278">
          <cell r="D278" t="str">
            <v>MA09R.NF1</v>
          </cell>
        </row>
        <row r="279">
          <cell r="D279" t="str">
            <v>MA12R.NF1</v>
          </cell>
        </row>
        <row r="280">
          <cell r="D280" t="str">
            <v>MOV-MV</v>
          </cell>
        </row>
        <row r="281">
          <cell r="D281" t="str">
            <v>MOV-UU</v>
          </cell>
        </row>
        <row r="282">
          <cell r="D282" t="str">
            <v>MT06R.NR0</v>
          </cell>
        </row>
        <row r="283">
          <cell r="D283" t="str">
            <v>MT08R.NR0</v>
          </cell>
        </row>
        <row r="284">
          <cell r="D284" t="str">
            <v>MT09R.NU1</v>
          </cell>
        </row>
        <row r="285">
          <cell r="D285" t="str">
            <v>MT11R.NU1</v>
          </cell>
        </row>
        <row r="286">
          <cell r="D286" t="str">
            <v>MU2R15.UL0</v>
          </cell>
        </row>
        <row r="287">
          <cell r="D287" t="str">
            <v>MU2R17.UL0</v>
          </cell>
        </row>
        <row r="288">
          <cell r="D288" t="str">
            <v>MU3R19.U21</v>
          </cell>
        </row>
        <row r="289">
          <cell r="D289" t="str">
            <v>MU3R21.U21</v>
          </cell>
        </row>
        <row r="290">
          <cell r="D290" t="str">
            <v>MU4R25.U21</v>
          </cell>
        </row>
        <row r="291">
          <cell r="D291" t="str">
            <v>MU4R27.U40</v>
          </cell>
        </row>
        <row r="292">
          <cell r="D292" t="str">
            <v>MU5M40.U44</v>
          </cell>
        </row>
        <row r="293">
          <cell r="D293" t="str">
            <v>MU5R30.U40</v>
          </cell>
        </row>
        <row r="294">
          <cell r="D294" t="str">
            <v>OSHA-3V.AEU</v>
          </cell>
        </row>
        <row r="295">
          <cell r="D295" t="str">
            <v>OSHA-MV.AEU</v>
          </cell>
        </row>
        <row r="296">
          <cell r="D296" t="str">
            <v>OSHA-MV1.AEU</v>
          </cell>
        </row>
        <row r="297">
          <cell r="D297" t="str">
            <v>OSHW-100D.AEU</v>
          </cell>
        </row>
        <row r="298">
          <cell r="D298" t="str">
            <v>OSHW-100F.AEU</v>
          </cell>
        </row>
        <row r="299">
          <cell r="D299" t="str">
            <v>OSHW-200D.AEU</v>
          </cell>
        </row>
        <row r="300">
          <cell r="D300" t="str">
            <v>OSHW-200F.AEU</v>
          </cell>
        </row>
        <row r="301">
          <cell r="D301" t="str">
            <v>OSHW-300D.AEU</v>
          </cell>
        </row>
        <row r="302">
          <cell r="D302" t="str">
            <v>OSHW-300DD.AEU</v>
          </cell>
        </row>
        <row r="303">
          <cell r="D303" t="str">
            <v>OSHW-300F.AEU</v>
          </cell>
        </row>
        <row r="304">
          <cell r="D304" t="str">
            <v>OSHW-300FD.AEU</v>
          </cell>
        </row>
        <row r="305">
          <cell r="D305" t="str">
            <v>OSHW-500D.AEU</v>
          </cell>
        </row>
        <row r="306">
          <cell r="D306" t="str">
            <v>OSHW-500F.AEU</v>
          </cell>
        </row>
        <row r="307">
          <cell r="D307" t="str">
            <v>PACEZA000</v>
          </cell>
        </row>
        <row r="308">
          <cell r="D308" t="str">
            <v>PACM5A000</v>
          </cell>
        </row>
        <row r="309">
          <cell r="D309" t="str">
            <v>PACP5A000</v>
          </cell>
        </row>
        <row r="310">
          <cell r="D310" t="str">
            <v>PACS5A000</v>
          </cell>
        </row>
        <row r="311">
          <cell r="D311" t="str">
            <v>PAEEVC000</v>
          </cell>
        </row>
        <row r="312">
          <cell r="D312" t="str">
            <v>PAHCMC000</v>
          </cell>
        </row>
        <row r="313">
          <cell r="D313" t="str">
            <v>PAHCMM000</v>
          </cell>
        </row>
        <row r="314">
          <cell r="D314" t="str">
            <v>PAHCMR000</v>
          </cell>
        </row>
        <row r="315">
          <cell r="D315" t="str">
            <v>PAHCMS000</v>
          </cell>
        </row>
        <row r="316">
          <cell r="D316" t="str">
            <v>PAHCMW000</v>
          </cell>
        </row>
        <row r="317">
          <cell r="D317" t="str">
            <v>PAHCNM000</v>
          </cell>
        </row>
        <row r="318">
          <cell r="D318" t="str">
            <v>PATX13A0E</v>
          </cell>
        </row>
        <row r="319">
          <cell r="D319" t="str">
            <v>PATX20A0E</v>
          </cell>
        </row>
        <row r="320">
          <cell r="D320" t="str">
            <v>PATX25A0E</v>
          </cell>
        </row>
        <row r="321">
          <cell r="D321" t="str">
            <v>PATX35A0E</v>
          </cell>
        </row>
        <row r="322">
          <cell r="D322" t="str">
            <v>PATX50A0E</v>
          </cell>
        </row>
        <row r="323">
          <cell r="D323" t="str">
            <v>PBDP9</v>
          </cell>
        </row>
        <row r="324">
          <cell r="D324" t="str">
            <v>PBSC30</v>
          </cell>
        </row>
        <row r="325">
          <cell r="D325" t="str">
            <v>PBSC40</v>
          </cell>
        </row>
        <row r="326">
          <cell r="D326" t="str">
            <v>PBSGB30</v>
          </cell>
        </row>
        <row r="327">
          <cell r="D327" t="str">
            <v>PBSGB40</v>
          </cell>
        </row>
        <row r="328">
          <cell r="D328" t="str">
            <v>PC09SQ.NSJ</v>
          </cell>
        </row>
        <row r="329">
          <cell r="D329" t="str">
            <v>PC09SQ.NSJ / UA3</v>
          </cell>
        </row>
        <row r="330">
          <cell r="D330" t="str">
            <v>PC12SQ.NSJ</v>
          </cell>
        </row>
        <row r="331">
          <cell r="D331" t="str">
            <v>PC12SQ.NSJ / UA3</v>
          </cell>
        </row>
        <row r="332">
          <cell r="D332" t="str">
            <v>PC18SQ.NSK</v>
          </cell>
        </row>
        <row r="333">
          <cell r="D333" t="str">
            <v>PC18SQ.NSK / UL2</v>
          </cell>
        </row>
        <row r="334">
          <cell r="D334" t="str">
            <v>PC24SQ.NSK</v>
          </cell>
        </row>
        <row r="335">
          <cell r="D335" t="str">
            <v>PC24SQ.NSK / U24</v>
          </cell>
        </row>
        <row r="336">
          <cell r="D336" t="str">
            <v>PDRYCB000</v>
          </cell>
        </row>
        <row r="337">
          <cell r="D337" t="str">
            <v>PDRYCB300</v>
          </cell>
        </row>
        <row r="338">
          <cell r="D338" t="str">
            <v>PDRYCB400</v>
          </cell>
        </row>
        <row r="339">
          <cell r="D339" t="str">
            <v>PDRYCB500</v>
          </cell>
        </row>
        <row r="340">
          <cell r="D340" t="str">
            <v>PES-C0RV0</v>
          </cell>
        </row>
        <row r="341">
          <cell r="D341" t="str">
            <v>PEXPMB000</v>
          </cell>
        </row>
        <row r="342">
          <cell r="D342" t="str">
            <v>PEXPMB100</v>
          </cell>
        </row>
        <row r="343">
          <cell r="D343" t="str">
            <v>PEXPMB200</v>
          </cell>
        </row>
        <row r="344">
          <cell r="D344" t="str">
            <v>PEXPMB300</v>
          </cell>
        </row>
        <row r="345">
          <cell r="D345" t="str">
            <v>PHDHA05B</v>
          </cell>
        </row>
        <row r="346">
          <cell r="D346" t="str">
            <v>PHDHA05T</v>
          </cell>
        </row>
        <row r="347">
          <cell r="D347" t="str">
            <v>PHDHA07B</v>
          </cell>
        </row>
        <row r="348">
          <cell r="D348" t="str">
            <v>PHDHA07T</v>
          </cell>
        </row>
        <row r="349">
          <cell r="D349" t="str">
            <v>PHDPB</v>
          </cell>
        </row>
        <row r="350">
          <cell r="D350" t="str">
            <v>PHLLA</v>
          </cell>
        </row>
        <row r="351">
          <cell r="D351" t="str">
            <v>PHLTA</v>
          </cell>
        </row>
        <row r="352">
          <cell r="D352" t="str">
            <v>PHLTB</v>
          </cell>
        </row>
        <row r="353">
          <cell r="D353" t="str">
            <v>PHLTC</v>
          </cell>
        </row>
        <row r="354">
          <cell r="D354" t="str">
            <v>PHNFP14A0</v>
          </cell>
        </row>
        <row r="355">
          <cell r="D355" t="str">
            <v>PHRSTA0</v>
          </cell>
        </row>
        <row r="356">
          <cell r="D356" t="str">
            <v>PCHLLN000</v>
          </cell>
        </row>
        <row r="357">
          <cell r="D357" t="str">
            <v>PLGMVW100</v>
          </cell>
        </row>
        <row r="358">
          <cell r="D358" t="str">
            <v>PLNWKB000</v>
          </cell>
        </row>
        <row r="359">
          <cell r="D359" t="str">
            <v>PM05SP.NSJ</v>
          </cell>
        </row>
        <row r="360">
          <cell r="D360" t="str">
            <v>PM07SP.NSJ</v>
          </cell>
        </row>
        <row r="361">
          <cell r="D361" t="str">
            <v>PM15SP.NSJ</v>
          </cell>
        </row>
        <row r="362">
          <cell r="D362" t="str">
            <v>PMBD3620</v>
          </cell>
        </row>
        <row r="363">
          <cell r="D363" t="str">
            <v>PMBD3630</v>
          </cell>
        </row>
        <row r="364">
          <cell r="D364" t="str">
            <v>PMBD3640</v>
          </cell>
        </row>
        <row r="365">
          <cell r="D365" t="str">
            <v>PMBL1203F0</v>
          </cell>
        </row>
        <row r="366">
          <cell r="D366" t="str">
            <v>PMBL3620</v>
          </cell>
        </row>
        <row r="367">
          <cell r="D367" t="str">
            <v>PMBL5620</v>
          </cell>
        </row>
        <row r="368">
          <cell r="D368" t="str">
            <v>PMBUSB00A</v>
          </cell>
        </row>
        <row r="369">
          <cell r="D369" t="str">
            <v>PMNFP14A1</v>
          </cell>
        </row>
        <row r="370">
          <cell r="D370" t="str">
            <v>PMUB1111A</v>
          </cell>
        </row>
        <row r="371">
          <cell r="D371" t="str">
            <v>PMUB111A</v>
          </cell>
        </row>
        <row r="372">
          <cell r="D372" t="str">
            <v>PMUB11A</v>
          </cell>
        </row>
        <row r="373">
          <cell r="D373" t="str">
            <v>PP485B00K</v>
          </cell>
        </row>
        <row r="374">
          <cell r="D374" t="str">
            <v>PPWRDB000</v>
          </cell>
        </row>
        <row r="375">
          <cell r="D375" t="str">
            <v>PQCSZ250S0</v>
          </cell>
        </row>
        <row r="376">
          <cell r="D376" t="str">
            <v>PQDSBCDVM0</v>
          </cell>
        </row>
        <row r="377">
          <cell r="D377" t="str">
            <v>PQNUD1S40</v>
          </cell>
        </row>
        <row r="378">
          <cell r="D378" t="str">
            <v>PQRCVCL0Q</v>
          </cell>
        </row>
        <row r="379">
          <cell r="D379" t="str">
            <v>PQRCVCL0QW</v>
          </cell>
        </row>
        <row r="380">
          <cell r="D380" t="str">
            <v>PQRCHCA0Q</v>
          </cell>
        </row>
        <row r="381">
          <cell r="D381" t="str">
            <v>PQRCHCA0QW</v>
          </cell>
        </row>
        <row r="382">
          <cell r="D382" t="str">
            <v>PQRSTA0</v>
          </cell>
        </row>
        <row r="383">
          <cell r="D383" t="str">
            <v>PQWRHQ0FDB</v>
          </cell>
        </row>
        <row r="384">
          <cell r="D384" t="str">
            <v>PRAC1</v>
          </cell>
        </row>
        <row r="385">
          <cell r="D385" t="str">
            <v>PRARH1</v>
          </cell>
        </row>
        <row r="386">
          <cell r="D386" t="str">
            <v>PRARS1</v>
          </cell>
        </row>
        <row r="387">
          <cell r="D387" t="str">
            <v>PRCTIL0</v>
          </cell>
        </row>
        <row r="388">
          <cell r="D388" t="str">
            <v>PRDSBM</v>
          </cell>
        </row>
        <row r="389">
          <cell r="D389" t="str">
            <v>PREMTA000</v>
          </cell>
        </row>
        <row r="390">
          <cell r="D390" t="str">
            <v>PREMTA000A</v>
          </cell>
        </row>
        <row r="391">
          <cell r="D391" t="str">
            <v>PREMTA000B</v>
          </cell>
        </row>
        <row r="392">
          <cell r="D392" t="str">
            <v>PREMTB001</v>
          </cell>
        </row>
        <row r="393">
          <cell r="D393" t="str">
            <v>PREMTB100</v>
          </cell>
        </row>
        <row r="394">
          <cell r="D394" t="str">
            <v>PREMTBB01</v>
          </cell>
        </row>
        <row r="395">
          <cell r="D395" t="str">
            <v>PREMTBB10</v>
          </cell>
        </row>
        <row r="396">
          <cell r="D396" t="str">
            <v>PRGK024A0</v>
          </cell>
        </row>
        <row r="397">
          <cell r="D397" t="str">
            <v>PRHR023</v>
          </cell>
        </row>
        <row r="398">
          <cell r="D398" t="str">
            <v>PRHR033</v>
          </cell>
        </row>
        <row r="399">
          <cell r="D399" t="str">
            <v>PRHR043</v>
          </cell>
        </row>
        <row r="400">
          <cell r="D400" t="str">
            <v>PRHR063</v>
          </cell>
        </row>
        <row r="401">
          <cell r="D401" t="str">
            <v>PRHR083</v>
          </cell>
        </row>
        <row r="402">
          <cell r="D402" t="str">
            <v>PRIP0</v>
          </cell>
        </row>
        <row r="403">
          <cell r="D403" t="str">
            <v>PRLDNVS0</v>
          </cell>
        </row>
        <row r="404">
          <cell r="D404" t="str">
            <v>PRLK048A0</v>
          </cell>
        </row>
        <row r="405">
          <cell r="D405" t="str">
            <v>PRLK096A0</v>
          </cell>
        </row>
        <row r="406">
          <cell r="D406" t="str">
            <v>PRLK396A0</v>
          </cell>
        </row>
        <row r="407">
          <cell r="D407" t="str">
            <v>PRLK594A0</v>
          </cell>
        </row>
        <row r="408">
          <cell r="D408" t="str">
            <v>PRODX20</v>
          </cell>
        </row>
        <row r="409">
          <cell r="D409" t="str">
            <v>PRODX30</v>
          </cell>
        </row>
        <row r="410">
          <cell r="D410" t="str">
            <v>PRSTAT5K10</v>
          </cell>
        </row>
        <row r="411">
          <cell r="D411" t="str">
            <v>PRVC2</v>
          </cell>
        </row>
        <row r="412">
          <cell r="D412" t="str">
            <v>PRVT120</v>
          </cell>
        </row>
        <row r="413">
          <cell r="D413" t="str">
            <v>PRVT780</v>
          </cell>
        </row>
        <row r="414">
          <cell r="D414" t="str">
            <v>PRVT980</v>
          </cell>
        </row>
        <row r="415">
          <cell r="D415" t="str">
            <v>PT-AAGW0</v>
          </cell>
        </row>
        <row r="416">
          <cell r="D416" t="str">
            <v>PT-AEGW0</v>
          </cell>
        </row>
        <row r="417">
          <cell r="D417" t="str">
            <v>PT-AFGW0</v>
          </cell>
        </row>
        <row r="418">
          <cell r="D418" t="str">
            <v>PTAFMP0</v>
          </cell>
        </row>
        <row r="419">
          <cell r="D419" t="str">
            <v>PTDCA</v>
          </cell>
        </row>
        <row r="420">
          <cell r="D420" t="str">
            <v>PTDCM</v>
          </cell>
        </row>
        <row r="421">
          <cell r="D421" t="str">
            <v>PTDCQ</v>
          </cell>
        </row>
        <row r="422">
          <cell r="D422" t="str">
            <v>PTEGM0</v>
          </cell>
        </row>
        <row r="423">
          <cell r="D423" t="str">
            <v>PT-MCHW0</v>
          </cell>
        </row>
        <row r="424">
          <cell r="D424" t="str">
            <v>PTPKM0</v>
          </cell>
        </row>
        <row r="425">
          <cell r="D425" t="str">
            <v>PTPKQ0</v>
          </cell>
        </row>
        <row r="426">
          <cell r="D426" t="str">
            <v>PT-QAGW0</v>
          </cell>
        </row>
        <row r="427">
          <cell r="D427" t="str">
            <v>PT-QCHW0</v>
          </cell>
        </row>
        <row r="428">
          <cell r="D428" t="str">
            <v>PT-UMC1</v>
          </cell>
        </row>
        <row r="429">
          <cell r="D429" t="str">
            <v>PT-UQC</v>
          </cell>
        </row>
        <row r="430">
          <cell r="D430" t="str">
            <v>PT-USC</v>
          </cell>
        </row>
        <row r="431">
          <cell r="D431" t="str">
            <v>PT-UTC</v>
          </cell>
        </row>
        <row r="432">
          <cell r="D432" t="str">
            <v>PT-UTD</v>
          </cell>
        </row>
        <row r="433">
          <cell r="D433" t="str">
            <v>PT-UUC</v>
          </cell>
        </row>
        <row r="434">
          <cell r="D434" t="str">
            <v>PT-UUC1</v>
          </cell>
        </row>
        <row r="435">
          <cell r="D435" t="str">
            <v>PT-UUD</v>
          </cell>
        </row>
        <row r="436">
          <cell r="D436" t="str">
            <v>PTVSAA0</v>
          </cell>
        </row>
        <row r="437">
          <cell r="D437" t="str">
            <v>PTVSMA0</v>
          </cell>
        </row>
        <row r="438">
          <cell r="D438" t="str">
            <v>PVDATN000</v>
          </cell>
        </row>
        <row r="439">
          <cell r="D439" t="str">
            <v>PVDSMN000</v>
          </cell>
        </row>
        <row r="440">
          <cell r="D440" t="str">
            <v>PWFCKN000</v>
          </cell>
        </row>
        <row r="441">
          <cell r="D441" t="str">
            <v>PWFMDD200</v>
          </cell>
        </row>
        <row r="442">
          <cell r="D442" t="str">
            <v>PWLRVN000</v>
          </cell>
        </row>
        <row r="443">
          <cell r="D443" t="str">
            <v>PWLSSB21H</v>
          </cell>
        </row>
        <row r="444">
          <cell r="D444" t="str">
            <v>PWYREW000</v>
          </cell>
        </row>
        <row r="445">
          <cell r="D445" t="str">
            <v>PZCWRCG3</v>
          </cell>
        </row>
        <row r="446">
          <cell r="D446" t="str">
            <v>PZNVVB200</v>
          </cell>
        </row>
        <row r="447">
          <cell r="D447" t="str">
            <v>S09EQ.NSJ / UA3</v>
          </cell>
        </row>
        <row r="448">
          <cell r="D448" t="str">
            <v>S12EQ.NSJ / UA3</v>
          </cell>
        </row>
        <row r="449">
          <cell r="D449" t="str">
            <v>S18EQ.NSK / UL2</v>
          </cell>
        </row>
        <row r="450">
          <cell r="D450" t="str">
            <v>S24EQ.NSK / U24</v>
          </cell>
        </row>
        <row r="451">
          <cell r="D451" t="str">
            <v>SIMKLIMA</v>
          </cell>
        </row>
        <row r="452">
          <cell r="D452" t="str">
            <v>UB70.N94</v>
          </cell>
        </row>
        <row r="453">
          <cell r="D453" t="str">
            <v>UB85.N94</v>
          </cell>
        </row>
        <row r="454">
          <cell r="D454" t="str">
            <v>UM30F.N10</v>
          </cell>
        </row>
        <row r="455">
          <cell r="D455" t="str">
            <v>UM36F.N20</v>
          </cell>
        </row>
        <row r="456">
          <cell r="D456" t="str">
            <v>UM42F.N20</v>
          </cell>
        </row>
        <row r="457">
          <cell r="D457" t="str">
            <v>UM48F.N30</v>
          </cell>
        </row>
        <row r="458">
          <cell r="D458" t="str">
            <v>UM60F.N30</v>
          </cell>
        </row>
        <row r="459">
          <cell r="D459" t="str">
            <v>UP48.NT2</v>
          </cell>
        </row>
        <row r="460">
          <cell r="D460" t="str">
            <v>UQ09F.NA0</v>
          </cell>
        </row>
        <row r="461">
          <cell r="D461" t="str">
            <v>UQ12F.NA0</v>
          </cell>
        </row>
        <row r="462">
          <cell r="D462" t="str">
            <v>UQ18F.NA0</v>
          </cell>
        </row>
        <row r="463">
          <cell r="D463" t="str">
            <v>US30F.NR0</v>
          </cell>
        </row>
        <row r="464">
          <cell r="D464" t="str">
            <v>US36F.NR0</v>
          </cell>
        </row>
        <row r="465">
          <cell r="D465" t="str">
            <v>UT30F.NB0</v>
          </cell>
        </row>
        <row r="466">
          <cell r="D466" t="str">
            <v>UT36F.NA0</v>
          </cell>
        </row>
        <row r="467">
          <cell r="D467" t="str">
            <v>UT42F.NA0</v>
          </cell>
        </row>
        <row r="468">
          <cell r="D468" t="str">
            <v>UT48F.NA0</v>
          </cell>
        </row>
        <row r="469">
          <cell r="D469" t="str">
            <v>UT60F.NA0</v>
          </cell>
        </row>
        <row r="470">
          <cell r="D470" t="str">
            <v>UU48W.U32</v>
          </cell>
        </row>
        <row r="471">
          <cell r="D471" t="str">
            <v>UU49W.U33</v>
          </cell>
        </row>
        <row r="472">
          <cell r="D472" t="str">
            <v>UU70W.U34</v>
          </cell>
        </row>
        <row r="473">
          <cell r="D473" t="str">
            <v>UU85W.U74</v>
          </cell>
        </row>
        <row r="474">
          <cell r="D474" t="str">
            <v>UUA1.UL0</v>
          </cell>
        </row>
        <row r="475">
          <cell r="D475" t="str">
            <v>UUA1.UL0</v>
          </cell>
        </row>
        <row r="476">
          <cell r="D476" t="str">
            <v>UUB1.U20</v>
          </cell>
        </row>
        <row r="477">
          <cell r="D477" t="str">
            <v>UUC1.U40</v>
          </cell>
        </row>
        <row r="478">
          <cell r="D478" t="str">
            <v>UUC1.U40</v>
          </cell>
        </row>
        <row r="479">
          <cell r="D479" t="str">
            <v>UUD1.U30</v>
          </cell>
        </row>
        <row r="480">
          <cell r="D480" t="str">
            <v>UUD1.U30</v>
          </cell>
        </row>
        <row r="481">
          <cell r="D481" t="str">
            <v>UUD1.U30</v>
          </cell>
        </row>
        <row r="482">
          <cell r="D482" t="str">
            <v>UUD1.U30</v>
          </cell>
        </row>
        <row r="483">
          <cell r="D483" t="str">
            <v>UUD3.U30</v>
          </cell>
        </row>
        <row r="484">
          <cell r="D484" t="str">
            <v>UUD3.U30</v>
          </cell>
        </row>
        <row r="485">
          <cell r="D485" t="str">
            <v>UUD3.U30</v>
          </cell>
        </row>
        <row r="486">
          <cell r="D486" t="str">
            <v>UUD3.U30</v>
          </cell>
        </row>
        <row r="487">
          <cell r="D487" t="str">
            <v>UV18F.N10</v>
          </cell>
        </row>
        <row r="488">
          <cell r="D488" t="str">
            <v>UV24F.N10</v>
          </cell>
        </row>
        <row r="489">
          <cell r="D489" t="str">
            <v>UV30F.N10</v>
          </cell>
        </row>
        <row r="490">
          <cell r="D490" t="str">
            <v>UV36F.N20</v>
          </cell>
        </row>
        <row r="491">
          <cell r="D491" t="str">
            <v>UV42F.N20</v>
          </cell>
        </row>
        <row r="492">
          <cell r="D492" t="str">
            <v>UV48F.N20</v>
          </cell>
        </row>
        <row r="493">
          <cell r="D493" t="str">
            <v>UV60F.N20</v>
          </cell>
        </row>
        <row r="494">
          <cell r="D494" t="str">
            <v>WF4A018CG0A</v>
          </cell>
        </row>
        <row r="495">
          <cell r="D495" t="str">
            <v>WF4A027CG0A</v>
          </cell>
        </row>
        <row r="496">
          <cell r="D496" t="str">
            <v>WF4A032CG0A</v>
          </cell>
        </row>
        <row r="497">
          <cell r="D497" t="str">
            <v>WF4A041CG0A</v>
          </cell>
        </row>
        <row r="498">
          <cell r="D498" t="str">
            <v>WF4A060CG0A</v>
          </cell>
        </row>
        <row r="499">
          <cell r="D499" t="str">
            <v>WF4A072CG0A</v>
          </cell>
        </row>
        <row r="500">
          <cell r="D500" t="str">
            <v>WF4A090CG0A</v>
          </cell>
        </row>
        <row r="501">
          <cell r="D501" t="str">
            <v>WF4A105CG0A</v>
          </cell>
        </row>
        <row r="502">
          <cell r="D502" t="str">
            <v>WF4A130CG0A</v>
          </cell>
        </row>
        <row r="503">
          <cell r="D503" t="str">
            <v>WFCA012RG0A</v>
          </cell>
        </row>
        <row r="504">
          <cell r="D504" t="str">
            <v>WFCA018RG0A</v>
          </cell>
        </row>
        <row r="505">
          <cell r="D505" t="str">
            <v>WFCA025RG0A</v>
          </cell>
        </row>
        <row r="506">
          <cell r="D506" t="str">
            <v>WFCA032RG0A</v>
          </cell>
        </row>
        <row r="507">
          <cell r="D507" t="str">
            <v>WFCA039RG0A</v>
          </cell>
        </row>
        <row r="508">
          <cell r="D508" t="str">
            <v>WFCA055RG0A</v>
          </cell>
        </row>
        <row r="509">
          <cell r="D509" t="str">
            <v>WFCA066RG0A</v>
          </cell>
        </row>
        <row r="510">
          <cell r="D510" t="str">
            <v>ZRUN040GSS0</v>
          </cell>
        </row>
        <row r="511">
          <cell r="D511" t="str">
            <v>ZRUN050GSS0</v>
          </cell>
        </row>
        <row r="512">
          <cell r="D512" t="str">
            <v>ZRUN060GSS0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60"/>
  <sheetViews>
    <sheetView tabSelected="1" view="pageBreakPreview" topLeftCell="B1" zoomScale="115" zoomScaleNormal="85" zoomScaleSheetLayoutView="115" workbookViewId="0">
      <pane ySplit="3" topLeftCell="A8" activePane="bottomLeft" state="frozen"/>
      <selection activeCell="G1" sqref="G1"/>
      <selection pane="bottomLeft" activeCell="E33" sqref="E33"/>
    </sheetView>
  </sheetViews>
  <sheetFormatPr defaultColWidth="9.140625" defaultRowHeight="12" outlineLevelCol="1"/>
  <cols>
    <col min="1" max="1" width="11.5703125" style="7" bestFit="1" customWidth="1"/>
    <col min="2" max="2" width="7.140625" style="7" customWidth="1" outlineLevel="1"/>
    <col min="3" max="3" width="10.42578125" style="7" bestFit="1" customWidth="1" outlineLevel="1"/>
    <col min="4" max="4" width="51.5703125" style="8" customWidth="1"/>
    <col min="5" max="5" width="11.28515625" style="9" customWidth="1" outlineLevel="1"/>
    <col min="6" max="6" width="14" style="8" customWidth="1" outlineLevel="1"/>
    <col min="7" max="7" width="6.85546875" style="9" customWidth="1"/>
    <col min="8" max="8" width="5.7109375" style="10" customWidth="1"/>
    <col min="9" max="10" width="10.85546875" style="16" customWidth="1"/>
    <col min="11" max="11" width="12.7109375" style="16" customWidth="1" outlineLevel="1"/>
    <col min="12" max="12" width="12" style="17" customWidth="1" outlineLevel="1"/>
    <col min="13" max="13" width="12.140625" style="18" customWidth="1" outlineLevel="1"/>
    <col min="14" max="16" width="9.140625" style="11"/>
    <col min="17" max="18" width="9.28515625" style="11" bestFit="1" customWidth="1"/>
    <col min="19" max="20" width="9.140625" style="11"/>
    <col min="21" max="26" width="9.28515625" style="11" bestFit="1" customWidth="1"/>
    <col min="27" max="30" width="14" style="11" bestFit="1" customWidth="1"/>
    <col min="31" max="33" width="9.140625" style="11"/>
    <col min="34" max="39" width="9.28515625" style="11" bestFit="1" customWidth="1"/>
    <col min="40" max="40" width="14" style="11" bestFit="1" customWidth="1"/>
    <col min="41" max="43" width="9.140625" style="11"/>
    <col min="44" max="47" width="9.28515625" style="11" bestFit="1" customWidth="1"/>
    <col min="48" max="48" width="9.140625" style="11"/>
    <col min="49" max="56" width="9.28515625" style="11" bestFit="1" customWidth="1"/>
    <col min="57" max="57" width="9.140625" style="11"/>
    <col min="58" max="61" width="9.28515625" style="11" bestFit="1" customWidth="1"/>
    <col min="62" max="62" width="9.140625" style="11"/>
    <col min="63" max="63" width="9.28515625" style="11" bestFit="1" customWidth="1"/>
    <col min="64" max="66" width="9.140625" style="11"/>
    <col min="67" max="70" width="9.28515625" style="11" bestFit="1" customWidth="1"/>
    <col min="71" max="16384" width="9.140625" style="11"/>
  </cols>
  <sheetData>
    <row r="1" spans="1:15" s="71" customFormat="1" ht="15">
      <c r="A1" s="63" t="s">
        <v>67</v>
      </c>
      <c r="B1" s="64"/>
      <c r="C1" s="64"/>
      <c r="D1" s="65"/>
      <c r="E1" s="66"/>
      <c r="F1" s="65"/>
      <c r="G1" s="66"/>
      <c r="H1" s="67"/>
      <c r="I1" s="68"/>
      <c r="J1" s="68"/>
      <c r="K1" s="68"/>
      <c r="L1" s="69"/>
      <c r="M1" s="70"/>
    </row>
    <row r="2" spans="1:15" s="71" customFormat="1" ht="15">
      <c r="A2" s="63" t="s">
        <v>68</v>
      </c>
      <c r="B2" s="64"/>
      <c r="C2" s="64"/>
      <c r="D2" s="65"/>
      <c r="E2" s="66"/>
      <c r="F2" s="65"/>
      <c r="G2" s="66"/>
      <c r="H2" s="67"/>
      <c r="I2" s="68"/>
      <c r="J2" s="68"/>
      <c r="K2" s="68"/>
      <c r="L2" s="69"/>
      <c r="M2" s="70"/>
    </row>
    <row r="3" spans="1:15" s="2" customFormat="1" ht="38.25">
      <c r="A3" s="58" t="s">
        <v>6</v>
      </c>
      <c r="B3" s="58" t="s">
        <v>7</v>
      </c>
      <c r="C3" s="58" t="s">
        <v>7</v>
      </c>
      <c r="D3" s="58" t="s">
        <v>5</v>
      </c>
      <c r="E3" s="58" t="s">
        <v>8</v>
      </c>
      <c r="F3" s="58" t="s">
        <v>9</v>
      </c>
      <c r="G3" s="58" t="s">
        <v>10</v>
      </c>
      <c r="H3" s="58" t="s">
        <v>2</v>
      </c>
      <c r="I3" s="59" t="s">
        <v>64</v>
      </c>
      <c r="J3" s="59" t="s">
        <v>65</v>
      </c>
      <c r="K3" s="60" t="s">
        <v>61</v>
      </c>
      <c r="L3" s="60" t="s">
        <v>62</v>
      </c>
      <c r="M3" s="60" t="s">
        <v>63</v>
      </c>
    </row>
    <row r="4" spans="1:15" s="1" customFormat="1" ht="15">
      <c r="A4" s="61" t="s">
        <v>44</v>
      </c>
      <c r="B4" s="54"/>
      <c r="C4" s="54" t="str">
        <f t="shared" ref="C4:C12" si="0">CONCATENATE(A4,B4)</f>
        <v>AHU.</v>
      </c>
      <c r="D4" s="55" t="s">
        <v>60</v>
      </c>
      <c r="E4" s="56"/>
      <c r="F4" s="56"/>
      <c r="G4" s="56"/>
      <c r="H4" s="56"/>
      <c r="I4" s="57"/>
      <c r="J4" s="57"/>
      <c r="K4" s="57"/>
      <c r="L4" s="57"/>
      <c r="M4" s="62"/>
    </row>
    <row r="5" spans="1:15" s="1" customFormat="1" ht="25.5">
      <c r="A5" s="27" t="str">
        <f t="shared" ref="A5:A13" si="1">$A$4</f>
        <v>AHU.</v>
      </c>
      <c r="B5" s="28" t="s">
        <v>32</v>
      </c>
      <c r="C5" s="29" t="str">
        <f t="shared" ref="C5:C6" si="2">CONCATENATE(A5,B5)</f>
        <v>AHU.201</v>
      </c>
      <c r="D5" s="19" t="s">
        <v>37</v>
      </c>
      <c r="E5" s="30" t="s">
        <v>48</v>
      </c>
      <c r="F5" s="30" t="s">
        <v>54</v>
      </c>
      <c r="G5" s="31">
        <v>2</v>
      </c>
      <c r="H5" s="32" t="s">
        <v>0</v>
      </c>
      <c r="I5" s="33"/>
      <c r="J5" s="26"/>
      <c r="K5" s="24">
        <f>G5*I5</f>
        <v>0</v>
      </c>
      <c r="L5" s="24">
        <f>G5*J5</f>
        <v>0</v>
      </c>
      <c r="M5" s="34">
        <f>K5+L5</f>
        <v>0</v>
      </c>
    </row>
    <row r="6" spans="1:15" s="1" customFormat="1" ht="25.5">
      <c r="A6" s="27" t="str">
        <f t="shared" si="1"/>
        <v>AHU.</v>
      </c>
      <c r="B6" s="28" t="s">
        <v>39</v>
      </c>
      <c r="C6" s="29" t="str">
        <f t="shared" si="2"/>
        <v>AHU.203</v>
      </c>
      <c r="D6" s="19" t="s">
        <v>37</v>
      </c>
      <c r="E6" s="30" t="s">
        <v>42</v>
      </c>
      <c r="F6" s="30" t="s">
        <v>45</v>
      </c>
      <c r="G6" s="31">
        <v>1</v>
      </c>
      <c r="H6" s="32" t="s">
        <v>0</v>
      </c>
      <c r="I6" s="33"/>
      <c r="J6" s="26"/>
      <c r="K6" s="24">
        <f t="shared" ref="K6:K13" si="3">G6*I6</f>
        <v>0</v>
      </c>
      <c r="L6" s="24">
        <f t="shared" ref="L6:L13" si="4">G6*J6</f>
        <v>0</v>
      </c>
      <c r="M6" s="34">
        <f t="shared" ref="M6:M13" si="5">K6+L6</f>
        <v>0</v>
      </c>
    </row>
    <row r="7" spans="1:15" s="1" customFormat="1" ht="25.5">
      <c r="A7" s="27" t="str">
        <f t="shared" si="1"/>
        <v>AHU.</v>
      </c>
      <c r="B7" s="28" t="s">
        <v>47</v>
      </c>
      <c r="C7" s="29" t="str">
        <f t="shared" si="0"/>
        <v>AHU.204</v>
      </c>
      <c r="D7" s="19" t="s">
        <v>37</v>
      </c>
      <c r="E7" s="30" t="s">
        <v>41</v>
      </c>
      <c r="F7" s="30" t="s">
        <v>43</v>
      </c>
      <c r="G7" s="31">
        <v>4</v>
      </c>
      <c r="H7" s="32" t="s">
        <v>0</v>
      </c>
      <c r="I7" s="33"/>
      <c r="J7" s="26"/>
      <c r="K7" s="24">
        <f t="shared" si="3"/>
        <v>0</v>
      </c>
      <c r="L7" s="24">
        <f t="shared" si="4"/>
        <v>0</v>
      </c>
      <c r="M7" s="34">
        <f t="shared" si="5"/>
        <v>0</v>
      </c>
    </row>
    <row r="8" spans="1:15" s="1" customFormat="1" ht="25.5">
      <c r="A8" s="27" t="str">
        <f t="shared" si="1"/>
        <v>AHU.</v>
      </c>
      <c r="B8" s="28" t="s">
        <v>11</v>
      </c>
      <c r="C8" s="29" t="str">
        <f t="shared" ref="C8:C9" si="6">CONCATENATE(A8,B8)</f>
        <v>AHU.251</v>
      </c>
      <c r="D8" s="19" t="s">
        <v>38</v>
      </c>
      <c r="E8" s="30" t="s">
        <v>48</v>
      </c>
      <c r="F8" s="30" t="s">
        <v>55</v>
      </c>
      <c r="G8" s="31">
        <v>2</v>
      </c>
      <c r="H8" s="32" t="s">
        <v>0</v>
      </c>
      <c r="I8" s="33"/>
      <c r="J8" s="26"/>
      <c r="K8" s="24">
        <f t="shared" si="3"/>
        <v>0</v>
      </c>
      <c r="L8" s="24">
        <f t="shared" si="4"/>
        <v>0</v>
      </c>
      <c r="M8" s="34">
        <f t="shared" si="5"/>
        <v>0</v>
      </c>
    </row>
    <row r="9" spans="1:15" s="1" customFormat="1" ht="25.5">
      <c r="A9" s="27" t="str">
        <f t="shared" si="1"/>
        <v>AHU.</v>
      </c>
      <c r="B9" s="28" t="s">
        <v>40</v>
      </c>
      <c r="C9" s="29" t="str">
        <f t="shared" si="6"/>
        <v>AHU.253</v>
      </c>
      <c r="D9" s="19" t="s">
        <v>38</v>
      </c>
      <c r="E9" s="30" t="s">
        <v>42</v>
      </c>
      <c r="F9" s="30" t="s">
        <v>46</v>
      </c>
      <c r="G9" s="31">
        <v>4</v>
      </c>
      <c r="H9" s="32" t="s">
        <v>0</v>
      </c>
      <c r="I9" s="33"/>
      <c r="J9" s="26"/>
      <c r="K9" s="24">
        <f t="shared" si="3"/>
        <v>0</v>
      </c>
      <c r="L9" s="24">
        <f t="shared" si="4"/>
        <v>0</v>
      </c>
      <c r="M9" s="34">
        <f t="shared" si="5"/>
        <v>0</v>
      </c>
    </row>
    <row r="10" spans="1:15" s="1" customFormat="1" ht="25.5">
      <c r="A10" s="27" t="str">
        <f t="shared" si="1"/>
        <v>AHU.</v>
      </c>
      <c r="B10" s="28" t="s">
        <v>26</v>
      </c>
      <c r="C10" s="29" t="str">
        <f t="shared" si="0"/>
        <v>AHU.601</v>
      </c>
      <c r="D10" s="20" t="s">
        <v>29</v>
      </c>
      <c r="E10" s="30" t="s">
        <v>58</v>
      </c>
      <c r="F10" s="30" t="s">
        <v>50</v>
      </c>
      <c r="G10" s="31">
        <v>1</v>
      </c>
      <c r="H10" s="32" t="s">
        <v>49</v>
      </c>
      <c r="I10" s="33"/>
      <c r="J10" s="26"/>
      <c r="K10" s="24">
        <f t="shared" si="3"/>
        <v>0</v>
      </c>
      <c r="L10" s="24">
        <f t="shared" si="4"/>
        <v>0</v>
      </c>
      <c r="M10" s="34">
        <f t="shared" si="5"/>
        <v>0</v>
      </c>
    </row>
    <row r="11" spans="1:15" s="1" customFormat="1" ht="25.5">
      <c r="A11" s="27" t="str">
        <f t="shared" si="1"/>
        <v>AHU.</v>
      </c>
      <c r="B11" s="28" t="s">
        <v>56</v>
      </c>
      <c r="C11" s="29" t="str">
        <f t="shared" ref="C11" si="7">CONCATENATE(A11,B11)</f>
        <v>AHU.602</v>
      </c>
      <c r="D11" s="20" t="s">
        <v>29</v>
      </c>
      <c r="E11" s="30" t="s">
        <v>33</v>
      </c>
      <c r="F11" s="30" t="s">
        <v>50</v>
      </c>
      <c r="G11" s="31">
        <v>1</v>
      </c>
      <c r="H11" s="32" t="s">
        <v>49</v>
      </c>
      <c r="I11" s="33"/>
      <c r="J11" s="26"/>
      <c r="K11" s="24">
        <f t="shared" si="3"/>
        <v>0</v>
      </c>
      <c r="L11" s="24">
        <f t="shared" si="4"/>
        <v>0</v>
      </c>
      <c r="M11" s="34">
        <f t="shared" si="5"/>
        <v>0</v>
      </c>
    </row>
    <row r="12" spans="1:15" s="5" customFormat="1" ht="25.5">
      <c r="A12" s="27" t="str">
        <f t="shared" si="1"/>
        <v>AHU.</v>
      </c>
      <c r="B12" s="28" t="s">
        <v>27</v>
      </c>
      <c r="C12" s="29" t="str">
        <f t="shared" si="0"/>
        <v>AHU.701</v>
      </c>
      <c r="D12" s="19" t="s">
        <v>51</v>
      </c>
      <c r="E12" s="30" t="s">
        <v>58</v>
      </c>
      <c r="F12" s="30"/>
      <c r="G12" s="31">
        <v>6</v>
      </c>
      <c r="H12" s="35" t="s">
        <v>28</v>
      </c>
      <c r="I12" s="33"/>
      <c r="J12" s="26"/>
      <c r="K12" s="24">
        <f t="shared" si="3"/>
        <v>0</v>
      </c>
      <c r="L12" s="24">
        <f t="shared" si="4"/>
        <v>0</v>
      </c>
      <c r="M12" s="34">
        <f t="shared" si="5"/>
        <v>0</v>
      </c>
      <c r="N12" s="3"/>
      <c r="O12" s="4"/>
    </row>
    <row r="13" spans="1:15" s="5" customFormat="1" ht="25.5">
      <c r="A13" s="27" t="str">
        <f t="shared" si="1"/>
        <v>AHU.</v>
      </c>
      <c r="B13" s="28" t="s">
        <v>57</v>
      </c>
      <c r="C13" s="29" t="str">
        <f t="shared" ref="C13" si="8">CONCATENATE(A13,B13)</f>
        <v>AHU.702</v>
      </c>
      <c r="D13" s="19" t="s">
        <v>51</v>
      </c>
      <c r="E13" s="30" t="s">
        <v>33</v>
      </c>
      <c r="F13" s="30"/>
      <c r="G13" s="31">
        <v>9</v>
      </c>
      <c r="H13" s="35" t="s">
        <v>28</v>
      </c>
      <c r="I13" s="33"/>
      <c r="J13" s="26"/>
      <c r="K13" s="24">
        <f t="shared" si="3"/>
        <v>0</v>
      </c>
      <c r="L13" s="24">
        <f t="shared" si="4"/>
        <v>0</v>
      </c>
      <c r="M13" s="34">
        <f t="shared" si="5"/>
        <v>0</v>
      </c>
      <c r="N13" s="3"/>
    </row>
    <row r="14" spans="1:15" s="1" customFormat="1" ht="15">
      <c r="A14" s="37" t="s">
        <v>23</v>
      </c>
      <c r="B14" s="38"/>
      <c r="C14" s="39" t="str">
        <f t="shared" ref="C14:C24" si="9">CONCATENATE(A14,B14)</f>
        <v>999.</v>
      </c>
      <c r="D14" s="40" t="s">
        <v>24</v>
      </c>
      <c r="E14" s="41"/>
      <c r="F14" s="42"/>
      <c r="G14" s="43"/>
      <c r="H14" s="44"/>
      <c r="I14" s="45"/>
      <c r="J14" s="46"/>
      <c r="K14" s="46"/>
      <c r="L14" s="46"/>
      <c r="M14" s="25"/>
    </row>
    <row r="15" spans="1:15" s="1" customFormat="1" ht="12.75">
      <c r="A15" s="28" t="str">
        <f>A14</f>
        <v>999.</v>
      </c>
      <c r="B15" s="28" t="s">
        <v>12</v>
      </c>
      <c r="C15" s="29" t="str">
        <f t="shared" si="9"/>
        <v>999.001</v>
      </c>
      <c r="D15" s="20" t="s">
        <v>25</v>
      </c>
      <c r="E15" s="21"/>
      <c r="F15" s="22"/>
      <c r="G15" s="23">
        <v>1</v>
      </c>
      <c r="H15" s="32" t="s">
        <v>0</v>
      </c>
      <c r="I15" s="33"/>
      <c r="J15" s="26"/>
      <c r="K15" s="24">
        <f t="shared" ref="K15:K16" si="10">I15*G15</f>
        <v>0</v>
      </c>
      <c r="L15" s="24">
        <f t="shared" ref="L15" si="11">J15*G15</f>
        <v>0</v>
      </c>
      <c r="M15" s="34">
        <f t="shared" ref="M15:M16" si="12">K15+L15</f>
        <v>0</v>
      </c>
      <c r="N15" s="6"/>
    </row>
    <row r="16" spans="1:15" s="1" customFormat="1" ht="12.75">
      <c r="A16" s="28" t="str">
        <f>A14</f>
        <v>999.</v>
      </c>
      <c r="B16" s="28" t="s">
        <v>13</v>
      </c>
      <c r="C16" s="29" t="str">
        <f t="shared" si="9"/>
        <v>999.002</v>
      </c>
      <c r="D16" s="20" t="s">
        <v>34</v>
      </c>
      <c r="E16" s="21"/>
      <c r="F16" s="22"/>
      <c r="G16" s="23">
        <v>1</v>
      </c>
      <c r="H16" s="32" t="s">
        <v>0</v>
      </c>
      <c r="I16" s="33"/>
      <c r="J16" s="26"/>
      <c r="K16" s="24">
        <f t="shared" si="10"/>
        <v>0</v>
      </c>
      <c r="L16" s="24">
        <f>J16*G16</f>
        <v>0</v>
      </c>
      <c r="M16" s="34">
        <f t="shared" si="12"/>
        <v>0</v>
      </c>
      <c r="N16" s="6"/>
    </row>
    <row r="17" spans="1:19" s="1" customFormat="1" ht="12.75">
      <c r="A17" s="28" t="str">
        <f>A14</f>
        <v>999.</v>
      </c>
      <c r="B17" s="28" t="s">
        <v>52</v>
      </c>
      <c r="C17" s="29" t="str">
        <f t="shared" si="9"/>
        <v>999.003</v>
      </c>
      <c r="D17" s="20" t="s">
        <v>35</v>
      </c>
      <c r="E17" s="21"/>
      <c r="F17" s="22"/>
      <c r="G17" s="23">
        <v>18</v>
      </c>
      <c r="H17" s="32" t="s">
        <v>3</v>
      </c>
      <c r="I17" s="33"/>
      <c r="J17" s="26"/>
      <c r="K17" s="24">
        <f t="shared" ref="K17:K18" si="13">I17*G17</f>
        <v>0</v>
      </c>
      <c r="L17" s="24">
        <f t="shared" ref="L17" si="14">J17*G17</f>
        <v>0</v>
      </c>
      <c r="M17" s="34">
        <f t="shared" ref="M17:M18" si="15">K17+L17</f>
        <v>0</v>
      </c>
      <c r="N17" s="6"/>
    </row>
    <row r="18" spans="1:19" s="1" customFormat="1" ht="14.25">
      <c r="A18" s="28" t="str">
        <f t="shared" ref="A18:A23" si="16">A17</f>
        <v>999.</v>
      </c>
      <c r="B18" s="28" t="s">
        <v>14</v>
      </c>
      <c r="C18" s="29" t="str">
        <f t="shared" si="9"/>
        <v>999.004</v>
      </c>
      <c r="D18" s="20" t="s">
        <v>17</v>
      </c>
      <c r="E18" s="21"/>
      <c r="F18" s="22"/>
      <c r="G18" s="23">
        <v>10</v>
      </c>
      <c r="H18" s="32" t="s">
        <v>1</v>
      </c>
      <c r="I18" s="33"/>
      <c r="J18" s="26"/>
      <c r="K18" s="24">
        <f t="shared" si="13"/>
        <v>0</v>
      </c>
      <c r="L18" s="24">
        <f>J18*G18</f>
        <v>0</v>
      </c>
      <c r="M18" s="34">
        <f t="shared" si="15"/>
        <v>0</v>
      </c>
      <c r="N18" s="6"/>
    </row>
    <row r="19" spans="1:19" s="1" customFormat="1" ht="12.75">
      <c r="A19" s="28" t="str">
        <f t="shared" si="16"/>
        <v>999.</v>
      </c>
      <c r="B19" s="28" t="s">
        <v>15</v>
      </c>
      <c r="C19" s="29" t="str">
        <f t="shared" si="9"/>
        <v>999.005</v>
      </c>
      <c r="D19" s="20" t="s">
        <v>18</v>
      </c>
      <c r="E19" s="21"/>
      <c r="F19" s="22"/>
      <c r="G19" s="23">
        <v>2</v>
      </c>
      <c r="H19" s="32" t="s">
        <v>3</v>
      </c>
      <c r="I19" s="33"/>
      <c r="J19" s="26"/>
      <c r="K19" s="24">
        <f t="shared" ref="K19:K24" si="17">I19*G19</f>
        <v>0</v>
      </c>
      <c r="L19" s="24">
        <f t="shared" ref="L19:L24" si="18">J19*G19</f>
        <v>0</v>
      </c>
      <c r="M19" s="34">
        <f t="shared" ref="M19:M24" si="19">K19+L19</f>
        <v>0</v>
      </c>
      <c r="N19" s="6"/>
    </row>
    <row r="20" spans="1:19" s="1" customFormat="1" ht="25.5">
      <c r="A20" s="28" t="str">
        <f t="shared" si="16"/>
        <v>999.</v>
      </c>
      <c r="B20" s="28" t="s">
        <v>16</v>
      </c>
      <c r="C20" s="29" t="str">
        <f t="shared" si="9"/>
        <v>999.006</v>
      </c>
      <c r="D20" s="20" t="s">
        <v>19</v>
      </c>
      <c r="E20" s="21"/>
      <c r="F20" s="22"/>
      <c r="G20" s="23">
        <v>13</v>
      </c>
      <c r="H20" s="32" t="s">
        <v>0</v>
      </c>
      <c r="I20" s="33"/>
      <c r="J20" s="26"/>
      <c r="K20" s="24">
        <f t="shared" si="17"/>
        <v>0</v>
      </c>
      <c r="L20" s="24">
        <f t="shared" si="18"/>
        <v>0</v>
      </c>
      <c r="M20" s="34">
        <f t="shared" si="19"/>
        <v>0</v>
      </c>
      <c r="N20" s="6"/>
    </row>
    <row r="21" spans="1:19" s="1" customFormat="1" ht="25.5">
      <c r="A21" s="28" t="str">
        <f t="shared" si="16"/>
        <v>999.</v>
      </c>
      <c r="B21" s="28" t="s">
        <v>22</v>
      </c>
      <c r="C21" s="29" t="str">
        <f t="shared" si="9"/>
        <v>999.007</v>
      </c>
      <c r="D21" s="20" t="s">
        <v>20</v>
      </c>
      <c r="E21" s="21"/>
      <c r="F21" s="22"/>
      <c r="G21" s="23">
        <v>8</v>
      </c>
      <c r="H21" s="32" t="s">
        <v>4</v>
      </c>
      <c r="I21" s="33"/>
      <c r="J21" s="26"/>
      <c r="K21" s="24">
        <f t="shared" si="17"/>
        <v>0</v>
      </c>
      <c r="L21" s="24">
        <f t="shared" si="18"/>
        <v>0</v>
      </c>
      <c r="M21" s="34">
        <f t="shared" si="19"/>
        <v>0</v>
      </c>
      <c r="N21" s="6"/>
    </row>
    <row r="22" spans="1:19" s="1" customFormat="1" ht="12.75">
      <c r="A22" s="28" t="str">
        <f t="shared" si="16"/>
        <v>999.</v>
      </c>
      <c r="B22" s="28" t="s">
        <v>30</v>
      </c>
      <c r="C22" s="29" t="str">
        <f t="shared" si="9"/>
        <v>999.008</v>
      </c>
      <c r="D22" s="20" t="s">
        <v>36</v>
      </c>
      <c r="E22" s="21"/>
      <c r="F22" s="22"/>
      <c r="G22" s="23">
        <v>7</v>
      </c>
      <c r="H22" s="32" t="s">
        <v>4</v>
      </c>
      <c r="I22" s="33"/>
      <c r="J22" s="26"/>
      <c r="K22" s="24">
        <f t="shared" si="17"/>
        <v>0</v>
      </c>
      <c r="L22" s="24">
        <f t="shared" si="18"/>
        <v>0</v>
      </c>
      <c r="M22" s="34">
        <f t="shared" si="19"/>
        <v>0</v>
      </c>
      <c r="N22" s="6"/>
    </row>
    <row r="23" spans="1:19" s="1" customFormat="1" ht="12.75">
      <c r="A23" s="28" t="str">
        <f t="shared" si="16"/>
        <v>999.</v>
      </c>
      <c r="B23" s="28" t="s">
        <v>31</v>
      </c>
      <c r="C23" s="29" t="str">
        <f t="shared" si="9"/>
        <v>999.009</v>
      </c>
      <c r="D23" s="20" t="s">
        <v>59</v>
      </c>
      <c r="E23" s="21"/>
      <c r="F23" s="22"/>
      <c r="G23" s="23">
        <v>10</v>
      </c>
      <c r="H23" s="32" t="s">
        <v>4</v>
      </c>
      <c r="I23" s="33"/>
      <c r="J23" s="26"/>
      <c r="K23" s="24">
        <f t="shared" ref="K23" si="20">I23*G23</f>
        <v>0</v>
      </c>
      <c r="L23" s="24">
        <f t="shared" ref="L23" si="21">J23*G23</f>
        <v>0</v>
      </c>
      <c r="M23" s="34">
        <f t="shared" ref="M23" si="22">K23+L23</f>
        <v>0</v>
      </c>
      <c r="N23" s="6"/>
    </row>
    <row r="24" spans="1:19" s="1" customFormat="1" ht="12.75">
      <c r="A24" s="28" t="str">
        <f>A14</f>
        <v>999.</v>
      </c>
      <c r="B24" s="28" t="s">
        <v>53</v>
      </c>
      <c r="C24" s="29" t="str">
        <f t="shared" si="9"/>
        <v>999.010</v>
      </c>
      <c r="D24" s="20" t="s">
        <v>21</v>
      </c>
      <c r="E24" s="21"/>
      <c r="F24" s="22"/>
      <c r="G24" s="23">
        <v>1</v>
      </c>
      <c r="H24" s="32" t="s">
        <v>0</v>
      </c>
      <c r="I24" s="33"/>
      <c r="J24" s="26"/>
      <c r="K24" s="24">
        <f t="shared" si="17"/>
        <v>0</v>
      </c>
      <c r="L24" s="24">
        <f t="shared" si="18"/>
        <v>0</v>
      </c>
      <c r="M24" s="72">
        <f t="shared" si="19"/>
        <v>0</v>
      </c>
      <c r="N24" s="6"/>
    </row>
    <row r="25" spans="1:19" s="5" customFormat="1" ht="15.75">
      <c r="A25" s="47"/>
      <c r="B25" s="48"/>
      <c r="C25" s="48"/>
      <c r="D25" s="74" t="s">
        <v>66</v>
      </c>
      <c r="E25" s="49"/>
      <c r="F25" s="50"/>
      <c r="G25" s="51"/>
      <c r="H25" s="52"/>
      <c r="I25" s="53"/>
      <c r="J25" s="53"/>
      <c r="K25" s="53"/>
      <c r="L25" s="53"/>
      <c r="M25" s="73">
        <f>SUM(M5:M24)</f>
        <v>0</v>
      </c>
    </row>
    <row r="26" spans="1:19">
      <c r="I26" s="36"/>
      <c r="J26" s="36"/>
      <c r="K26" s="36"/>
      <c r="L26" s="36"/>
      <c r="M26" s="36"/>
    </row>
    <row r="27" spans="1:19">
      <c r="I27" s="12"/>
      <c r="J27" s="12"/>
      <c r="K27" s="12"/>
      <c r="L27" s="13"/>
      <c r="M27" s="13"/>
      <c r="N27" s="13"/>
      <c r="O27" s="13"/>
      <c r="P27" s="13"/>
      <c r="Q27" s="13"/>
      <c r="R27" s="13"/>
      <c r="S27" s="13"/>
    </row>
    <row r="28" spans="1:19">
      <c r="I28" s="12"/>
      <c r="J28" s="12"/>
      <c r="K28" s="12"/>
      <c r="L28" s="13"/>
      <c r="M28" s="13"/>
      <c r="N28" s="13"/>
      <c r="O28" s="13"/>
      <c r="P28" s="13"/>
      <c r="Q28" s="13"/>
      <c r="R28" s="13"/>
      <c r="S28" s="13"/>
    </row>
    <row r="29" spans="1:19">
      <c r="I29" s="12"/>
      <c r="J29" s="12"/>
      <c r="K29" s="12"/>
      <c r="L29" s="13"/>
      <c r="M29" s="13"/>
      <c r="N29" s="13"/>
      <c r="O29" s="13"/>
      <c r="P29" s="13"/>
      <c r="Q29" s="13"/>
      <c r="R29" s="13"/>
      <c r="S29" s="13"/>
    </row>
    <row r="30" spans="1:19">
      <c r="I30" s="12"/>
      <c r="J30" s="12"/>
      <c r="K30" s="12"/>
      <c r="L30" s="13"/>
      <c r="M30" s="13"/>
      <c r="N30" s="13"/>
      <c r="O30" s="13"/>
      <c r="P30" s="13"/>
      <c r="Q30" s="13"/>
      <c r="R30" s="13"/>
      <c r="S30" s="13"/>
    </row>
    <row r="31" spans="1:19">
      <c r="I31" s="12"/>
      <c r="J31" s="12"/>
      <c r="K31" s="12"/>
      <c r="L31" s="13"/>
      <c r="M31" s="13"/>
      <c r="N31" s="13"/>
      <c r="O31" s="13"/>
      <c r="P31" s="13"/>
      <c r="Q31" s="13"/>
      <c r="R31" s="13"/>
      <c r="S31" s="13"/>
    </row>
    <row r="32" spans="1:19">
      <c r="I32" s="12"/>
      <c r="J32" s="12"/>
      <c r="K32" s="12"/>
      <c r="L32" s="13"/>
      <c r="M32" s="13"/>
      <c r="N32" s="13"/>
      <c r="O32" s="13"/>
      <c r="P32" s="13"/>
      <c r="Q32" s="13"/>
      <c r="R32" s="13"/>
      <c r="S32" s="13"/>
    </row>
    <row r="33" spans="9:19">
      <c r="I33" s="12"/>
      <c r="J33" s="12"/>
      <c r="K33" s="12"/>
      <c r="L33" s="13"/>
      <c r="M33" s="13"/>
      <c r="N33" s="13"/>
      <c r="O33" s="13"/>
      <c r="P33" s="13"/>
      <c r="Q33" s="13"/>
      <c r="R33" s="13"/>
      <c r="S33" s="13"/>
    </row>
    <row r="34" spans="9:19">
      <c r="I34" s="12"/>
      <c r="J34" s="12"/>
      <c r="K34" s="12"/>
      <c r="L34" s="13"/>
      <c r="M34" s="13"/>
      <c r="N34" s="13"/>
      <c r="O34" s="13"/>
      <c r="P34" s="13"/>
      <c r="Q34" s="13"/>
      <c r="R34" s="13"/>
      <c r="S34" s="13"/>
    </row>
    <row r="35" spans="9:19">
      <c r="I35" s="12"/>
      <c r="J35" s="12"/>
      <c r="K35" s="12"/>
      <c r="L35" s="13"/>
      <c r="M35" s="13"/>
      <c r="N35" s="13"/>
      <c r="O35" s="13"/>
      <c r="P35" s="13"/>
      <c r="Q35" s="13"/>
      <c r="R35" s="13"/>
      <c r="S35" s="13"/>
    </row>
    <row r="36" spans="9:19">
      <c r="I36" s="12"/>
      <c r="J36" s="12"/>
      <c r="K36" s="12"/>
      <c r="L36" s="13"/>
      <c r="M36" s="13"/>
      <c r="N36" s="13"/>
      <c r="O36" s="13"/>
      <c r="P36" s="13"/>
      <c r="Q36" s="13"/>
      <c r="R36" s="13"/>
      <c r="S36" s="13"/>
    </row>
    <row r="37" spans="9:19">
      <c r="I37" s="12"/>
      <c r="J37" s="12"/>
      <c r="K37" s="12"/>
      <c r="L37" s="13"/>
      <c r="M37" s="13"/>
      <c r="N37" s="13"/>
      <c r="O37" s="13"/>
      <c r="P37" s="13"/>
      <c r="Q37" s="13"/>
      <c r="R37" s="13"/>
      <c r="S37" s="13"/>
    </row>
    <row r="38" spans="9:19">
      <c r="I38" s="12"/>
      <c r="J38" s="12"/>
      <c r="K38" s="12"/>
      <c r="L38" s="13"/>
      <c r="M38" s="13"/>
      <c r="N38" s="13"/>
      <c r="O38" s="13"/>
      <c r="P38" s="13"/>
      <c r="Q38" s="13"/>
      <c r="R38" s="13"/>
      <c r="S38" s="13"/>
    </row>
    <row r="39" spans="9:19">
      <c r="I39" s="12"/>
      <c r="J39" s="12"/>
      <c r="K39" s="12"/>
      <c r="L39" s="13"/>
      <c r="M39" s="14"/>
    </row>
    <row r="40" spans="9:19">
      <c r="I40" s="12"/>
      <c r="J40" s="12"/>
      <c r="K40" s="12"/>
      <c r="L40" s="13"/>
      <c r="M40" s="14"/>
    </row>
    <row r="41" spans="9:19">
      <c r="I41" s="12"/>
      <c r="J41" s="12"/>
      <c r="K41" s="12"/>
      <c r="L41" s="13"/>
      <c r="M41" s="14"/>
    </row>
    <row r="42" spans="9:19">
      <c r="I42" s="12"/>
      <c r="J42" s="12"/>
      <c r="K42" s="12"/>
      <c r="L42" s="13"/>
      <c r="M42" s="14"/>
    </row>
    <row r="43" spans="9:19">
      <c r="I43" s="12"/>
      <c r="J43" s="12"/>
      <c r="K43" s="12"/>
      <c r="L43" s="13"/>
      <c r="M43" s="14"/>
    </row>
    <row r="44" spans="9:19">
      <c r="I44" s="12"/>
      <c r="J44" s="12"/>
      <c r="K44" s="12"/>
      <c r="L44" s="13"/>
      <c r="M44" s="14"/>
    </row>
    <row r="45" spans="9:19">
      <c r="I45" s="12"/>
      <c r="J45" s="12"/>
      <c r="K45" s="12"/>
      <c r="L45" s="13"/>
      <c r="M45" s="14"/>
    </row>
    <row r="46" spans="9:19">
      <c r="I46" s="12"/>
      <c r="J46" s="12"/>
      <c r="K46" s="12"/>
      <c r="L46" s="13"/>
      <c r="M46" s="14"/>
    </row>
    <row r="47" spans="9:19">
      <c r="I47" s="12"/>
      <c r="J47" s="12"/>
      <c r="K47" s="12"/>
      <c r="L47" s="13"/>
      <c r="M47" s="14"/>
    </row>
    <row r="48" spans="9:19">
      <c r="I48" s="12"/>
      <c r="J48" s="12"/>
      <c r="K48" s="12"/>
      <c r="L48" s="13"/>
      <c r="M48" s="14"/>
    </row>
    <row r="49" spans="9:13">
      <c r="I49" s="12"/>
      <c r="J49" s="12"/>
      <c r="K49" s="12"/>
      <c r="L49" s="13"/>
      <c r="M49" s="14"/>
    </row>
    <row r="50" spans="9:13">
      <c r="I50" s="12"/>
      <c r="J50" s="12"/>
      <c r="K50" s="12"/>
      <c r="L50" s="13"/>
      <c r="M50" s="14"/>
    </row>
    <row r="51" spans="9:13">
      <c r="I51" s="12"/>
      <c r="J51" s="12"/>
      <c r="K51" s="12"/>
      <c r="L51" s="13"/>
      <c r="M51" s="14"/>
    </row>
    <row r="52" spans="9:13">
      <c r="I52" s="12"/>
      <c r="J52" s="12"/>
      <c r="K52" s="12"/>
      <c r="L52" s="13"/>
      <c r="M52" s="14"/>
    </row>
    <row r="53" spans="9:13">
      <c r="I53" s="12"/>
      <c r="J53" s="12"/>
      <c r="K53" s="12"/>
      <c r="L53" s="13"/>
      <c r="M53" s="14"/>
    </row>
    <row r="54" spans="9:13">
      <c r="I54" s="12"/>
      <c r="J54" s="12"/>
      <c r="K54" s="12"/>
      <c r="L54" s="13"/>
      <c r="M54" s="14"/>
    </row>
    <row r="55" spans="9:13">
      <c r="I55" s="12"/>
      <c r="J55" s="12"/>
      <c r="K55" s="12"/>
      <c r="L55" s="13"/>
      <c r="M55" s="14"/>
    </row>
    <row r="56" spans="9:13">
      <c r="I56" s="12"/>
      <c r="J56" s="12"/>
      <c r="K56" s="12"/>
      <c r="L56" s="13"/>
      <c r="M56" s="14"/>
    </row>
    <row r="57" spans="9:13">
      <c r="I57" s="12"/>
      <c r="J57" s="12"/>
      <c r="K57" s="12"/>
      <c r="L57" s="13"/>
      <c r="M57" s="14"/>
    </row>
    <row r="58" spans="9:13">
      <c r="I58" s="12"/>
      <c r="J58" s="12"/>
      <c r="K58" s="12"/>
      <c r="L58" s="13"/>
      <c r="M58" s="14"/>
    </row>
    <row r="59" spans="9:13">
      <c r="I59" s="12"/>
      <c r="J59" s="12"/>
      <c r="K59" s="12"/>
      <c r="L59" s="13"/>
      <c r="M59" s="14"/>
    </row>
    <row r="60" spans="9:13">
      <c r="I60" s="12"/>
      <c r="J60" s="12"/>
      <c r="K60" s="12"/>
      <c r="L60" s="13"/>
      <c r="M60" s="14"/>
    </row>
    <row r="61" spans="9:13">
      <c r="I61" s="12"/>
      <c r="J61" s="12"/>
      <c r="K61" s="12"/>
      <c r="L61" s="13"/>
      <c r="M61" s="14"/>
    </row>
    <row r="62" spans="9:13">
      <c r="I62" s="12"/>
      <c r="J62" s="12"/>
      <c r="K62" s="12"/>
      <c r="L62" s="13"/>
      <c r="M62" s="14"/>
    </row>
    <row r="63" spans="9:13">
      <c r="I63" s="12"/>
      <c r="J63" s="12"/>
      <c r="K63" s="12"/>
      <c r="L63" s="13"/>
      <c r="M63" s="14"/>
    </row>
    <row r="64" spans="9:13">
      <c r="I64" s="12"/>
      <c r="J64" s="12"/>
      <c r="K64" s="12"/>
      <c r="L64" s="13"/>
      <c r="M64" s="14"/>
    </row>
    <row r="65" spans="9:13">
      <c r="I65" s="12"/>
      <c r="J65" s="12"/>
      <c r="K65" s="12"/>
      <c r="L65" s="13"/>
      <c r="M65" s="14"/>
    </row>
    <row r="66" spans="9:13">
      <c r="I66" s="12"/>
      <c r="J66" s="12"/>
      <c r="K66" s="12"/>
      <c r="L66" s="13"/>
      <c r="M66" s="14"/>
    </row>
    <row r="67" spans="9:13">
      <c r="I67" s="12"/>
      <c r="J67" s="12"/>
      <c r="K67" s="12"/>
      <c r="L67" s="13"/>
      <c r="M67" s="14"/>
    </row>
    <row r="68" spans="9:13">
      <c r="I68" s="12"/>
      <c r="J68" s="12"/>
      <c r="K68" s="12"/>
      <c r="L68" s="13"/>
      <c r="M68" s="14"/>
    </row>
    <row r="69" spans="9:13">
      <c r="I69" s="12"/>
      <c r="J69" s="12"/>
      <c r="K69" s="12"/>
      <c r="L69" s="13"/>
      <c r="M69" s="14"/>
    </row>
    <row r="70" spans="9:13">
      <c r="I70" s="12"/>
      <c r="J70" s="12"/>
      <c r="K70" s="12"/>
      <c r="L70" s="13"/>
      <c r="M70" s="14"/>
    </row>
    <row r="71" spans="9:13">
      <c r="I71" s="12"/>
      <c r="J71" s="12"/>
      <c r="K71" s="12"/>
      <c r="L71" s="13"/>
      <c r="M71" s="14"/>
    </row>
    <row r="72" spans="9:13">
      <c r="I72" s="12"/>
      <c r="J72" s="12"/>
      <c r="K72" s="12"/>
      <c r="L72" s="13"/>
      <c r="M72" s="14"/>
    </row>
    <row r="73" spans="9:13">
      <c r="I73" s="12"/>
      <c r="J73" s="12"/>
      <c r="K73" s="12"/>
      <c r="L73" s="13"/>
      <c r="M73" s="14"/>
    </row>
    <row r="74" spans="9:13">
      <c r="I74" s="12"/>
      <c r="J74" s="12"/>
      <c r="K74" s="12"/>
      <c r="L74" s="13"/>
      <c r="M74" s="14"/>
    </row>
    <row r="75" spans="9:13">
      <c r="I75" s="12"/>
      <c r="J75" s="12"/>
      <c r="K75" s="12"/>
      <c r="L75" s="13"/>
      <c r="M75" s="14"/>
    </row>
    <row r="76" spans="9:13">
      <c r="I76" s="12"/>
      <c r="J76" s="12"/>
      <c r="K76" s="12"/>
      <c r="L76" s="13"/>
      <c r="M76" s="14"/>
    </row>
    <row r="77" spans="9:13">
      <c r="I77" s="12"/>
      <c r="J77" s="12"/>
      <c r="K77" s="12"/>
      <c r="L77" s="13"/>
      <c r="M77" s="14"/>
    </row>
    <row r="78" spans="9:13">
      <c r="I78" s="12"/>
      <c r="J78" s="12"/>
      <c r="K78" s="12"/>
      <c r="L78" s="13"/>
      <c r="M78" s="14"/>
    </row>
    <row r="79" spans="9:13">
      <c r="I79" s="12"/>
      <c r="J79" s="12"/>
      <c r="K79" s="12"/>
      <c r="L79" s="13"/>
      <c r="M79" s="14"/>
    </row>
    <row r="80" spans="9:13">
      <c r="I80" s="12"/>
      <c r="J80" s="12"/>
      <c r="K80" s="12"/>
      <c r="L80" s="13"/>
      <c r="M80" s="14"/>
    </row>
    <row r="81" spans="9:13">
      <c r="I81" s="12"/>
      <c r="J81" s="12"/>
      <c r="K81" s="12"/>
      <c r="L81" s="13"/>
      <c r="M81" s="14"/>
    </row>
    <row r="82" spans="9:13">
      <c r="I82" s="12"/>
      <c r="J82" s="12"/>
      <c r="K82" s="12"/>
      <c r="L82" s="13"/>
      <c r="M82" s="14"/>
    </row>
    <row r="83" spans="9:13">
      <c r="I83" s="12"/>
      <c r="J83" s="12"/>
      <c r="K83" s="12"/>
      <c r="L83" s="13"/>
      <c r="M83" s="14"/>
    </row>
    <row r="84" spans="9:13">
      <c r="I84" s="12"/>
      <c r="J84" s="12"/>
      <c r="K84" s="12"/>
      <c r="L84" s="13"/>
      <c r="M84" s="14"/>
    </row>
    <row r="85" spans="9:13">
      <c r="I85" s="12"/>
      <c r="J85" s="12"/>
      <c r="K85" s="12"/>
      <c r="L85" s="13"/>
      <c r="M85" s="14"/>
    </row>
    <row r="86" spans="9:13">
      <c r="I86" s="12"/>
      <c r="J86" s="12"/>
      <c r="K86" s="12"/>
      <c r="L86" s="13"/>
      <c r="M86" s="14"/>
    </row>
    <row r="87" spans="9:13">
      <c r="I87" s="12"/>
      <c r="J87" s="12"/>
      <c r="K87" s="12"/>
      <c r="L87" s="13"/>
      <c r="M87" s="14"/>
    </row>
    <row r="88" spans="9:13">
      <c r="I88" s="12"/>
      <c r="J88" s="12"/>
      <c r="K88" s="12"/>
      <c r="L88" s="13"/>
      <c r="M88" s="14"/>
    </row>
    <row r="89" spans="9:13">
      <c r="I89" s="12"/>
      <c r="J89" s="12"/>
      <c r="K89" s="12"/>
      <c r="L89" s="13"/>
      <c r="M89" s="14"/>
    </row>
    <row r="90" spans="9:13">
      <c r="I90" s="12"/>
      <c r="J90" s="12"/>
      <c r="K90" s="12"/>
      <c r="L90" s="13"/>
      <c r="M90" s="14"/>
    </row>
    <row r="91" spans="9:13">
      <c r="I91" s="12"/>
      <c r="J91" s="12"/>
      <c r="K91" s="12"/>
      <c r="L91" s="13"/>
      <c r="M91" s="14"/>
    </row>
    <row r="92" spans="9:13">
      <c r="I92" s="12"/>
      <c r="J92" s="12"/>
      <c r="K92" s="12"/>
      <c r="L92" s="13"/>
      <c r="M92" s="14"/>
    </row>
    <row r="93" spans="9:13">
      <c r="I93" s="12"/>
      <c r="J93" s="12"/>
      <c r="K93" s="12"/>
      <c r="L93" s="13"/>
      <c r="M93" s="14"/>
    </row>
    <row r="94" spans="9:13">
      <c r="I94" s="12"/>
      <c r="J94" s="12"/>
      <c r="K94" s="12"/>
      <c r="L94" s="13"/>
      <c r="M94" s="14"/>
    </row>
    <row r="95" spans="9:13">
      <c r="I95" s="12"/>
      <c r="J95" s="12"/>
      <c r="K95" s="12"/>
      <c r="L95" s="13"/>
      <c r="M95" s="14"/>
    </row>
    <row r="96" spans="9:13">
      <c r="I96" s="12"/>
      <c r="J96" s="12"/>
      <c r="K96" s="12"/>
      <c r="L96" s="13"/>
      <c r="M96" s="14"/>
    </row>
    <row r="97" spans="9:13">
      <c r="I97" s="12"/>
      <c r="J97" s="12"/>
      <c r="K97" s="12"/>
      <c r="L97" s="13"/>
      <c r="M97" s="14"/>
    </row>
    <row r="98" spans="9:13">
      <c r="I98" s="12"/>
      <c r="J98" s="12"/>
      <c r="K98" s="12"/>
      <c r="L98" s="13"/>
      <c r="M98" s="14"/>
    </row>
    <row r="99" spans="9:13">
      <c r="I99" s="12"/>
      <c r="J99" s="12"/>
      <c r="K99" s="12"/>
      <c r="L99" s="13"/>
      <c r="M99" s="14"/>
    </row>
    <row r="100" spans="9:13">
      <c r="I100" s="12"/>
      <c r="J100" s="12"/>
      <c r="K100" s="12"/>
      <c r="L100" s="13"/>
      <c r="M100" s="14"/>
    </row>
    <row r="101" spans="9:13">
      <c r="I101" s="12"/>
      <c r="J101" s="12"/>
      <c r="K101" s="12"/>
      <c r="L101" s="13"/>
      <c r="M101" s="14"/>
    </row>
    <row r="102" spans="9:13">
      <c r="I102" s="12"/>
      <c r="J102" s="12"/>
      <c r="K102" s="12"/>
      <c r="L102" s="13"/>
      <c r="M102" s="14"/>
    </row>
    <row r="103" spans="9:13">
      <c r="I103" s="12"/>
      <c r="J103" s="12"/>
      <c r="K103" s="12"/>
      <c r="L103" s="13"/>
      <c r="M103" s="14"/>
    </row>
    <row r="104" spans="9:13">
      <c r="I104" s="12"/>
      <c r="J104" s="12"/>
      <c r="K104" s="12"/>
      <c r="L104" s="13"/>
      <c r="M104" s="14"/>
    </row>
    <row r="105" spans="9:13">
      <c r="I105" s="12"/>
      <c r="J105" s="12"/>
      <c r="K105" s="12"/>
      <c r="L105" s="13"/>
      <c r="M105" s="14"/>
    </row>
    <row r="106" spans="9:13">
      <c r="I106" s="12"/>
      <c r="J106" s="12"/>
      <c r="K106" s="12"/>
      <c r="L106" s="13"/>
      <c r="M106" s="14"/>
    </row>
    <row r="107" spans="9:13">
      <c r="I107" s="12"/>
      <c r="J107" s="12"/>
      <c r="K107" s="12"/>
      <c r="L107" s="13"/>
      <c r="M107" s="14"/>
    </row>
    <row r="108" spans="9:13">
      <c r="I108" s="12"/>
      <c r="J108" s="12"/>
      <c r="K108" s="12"/>
      <c r="L108" s="13"/>
      <c r="M108" s="14"/>
    </row>
    <row r="109" spans="9:13">
      <c r="I109" s="12"/>
      <c r="J109" s="12"/>
      <c r="K109" s="12"/>
      <c r="L109" s="13"/>
      <c r="M109" s="14"/>
    </row>
    <row r="110" spans="9:13">
      <c r="I110" s="12"/>
      <c r="J110" s="12"/>
      <c r="K110" s="12"/>
      <c r="L110" s="13"/>
      <c r="M110" s="14"/>
    </row>
    <row r="111" spans="9:13">
      <c r="I111" s="12"/>
      <c r="J111" s="12"/>
      <c r="K111" s="12"/>
      <c r="L111" s="13"/>
      <c r="M111" s="14"/>
    </row>
    <row r="112" spans="9:13">
      <c r="I112" s="12"/>
      <c r="J112" s="12"/>
      <c r="K112" s="12"/>
      <c r="L112" s="13"/>
      <c r="M112" s="14"/>
    </row>
    <row r="113" spans="9:13">
      <c r="I113" s="12"/>
      <c r="J113" s="12"/>
      <c r="K113" s="12"/>
      <c r="L113" s="13"/>
      <c r="M113" s="14"/>
    </row>
    <row r="114" spans="9:13">
      <c r="I114" s="12"/>
      <c r="J114" s="12"/>
      <c r="K114" s="12"/>
      <c r="L114" s="13"/>
      <c r="M114" s="14"/>
    </row>
    <row r="115" spans="9:13">
      <c r="I115" s="12"/>
      <c r="J115" s="12"/>
      <c r="K115" s="12"/>
      <c r="L115" s="13"/>
      <c r="M115" s="14"/>
    </row>
    <row r="116" spans="9:13">
      <c r="I116" s="12"/>
      <c r="J116" s="12"/>
      <c r="K116" s="12"/>
      <c r="L116" s="13"/>
      <c r="M116" s="14"/>
    </row>
    <row r="117" spans="9:13">
      <c r="I117" s="12"/>
      <c r="J117" s="12"/>
      <c r="K117" s="12"/>
      <c r="L117" s="13"/>
      <c r="M117" s="14"/>
    </row>
    <row r="118" spans="9:13">
      <c r="I118" s="12"/>
      <c r="J118" s="12"/>
      <c r="K118" s="12"/>
      <c r="L118" s="13"/>
      <c r="M118" s="14"/>
    </row>
    <row r="119" spans="9:13">
      <c r="I119" s="12"/>
      <c r="J119" s="12"/>
      <c r="K119" s="12"/>
      <c r="L119" s="13"/>
      <c r="M119" s="14"/>
    </row>
    <row r="120" spans="9:13">
      <c r="I120" s="12"/>
      <c r="J120" s="12"/>
      <c r="K120" s="12"/>
      <c r="L120" s="13"/>
      <c r="M120" s="14"/>
    </row>
    <row r="121" spans="9:13">
      <c r="I121" s="12"/>
      <c r="J121" s="12"/>
      <c r="K121" s="12"/>
      <c r="L121" s="13"/>
      <c r="M121" s="14"/>
    </row>
    <row r="122" spans="9:13">
      <c r="I122" s="12"/>
      <c r="J122" s="12"/>
      <c r="K122" s="12"/>
      <c r="L122" s="13"/>
      <c r="M122" s="14"/>
    </row>
    <row r="123" spans="9:13">
      <c r="I123" s="12"/>
      <c r="J123" s="12"/>
      <c r="K123" s="12"/>
      <c r="L123" s="13"/>
      <c r="M123" s="14"/>
    </row>
    <row r="124" spans="9:13">
      <c r="I124" s="12"/>
      <c r="J124" s="12"/>
      <c r="K124" s="12"/>
      <c r="L124" s="13"/>
      <c r="M124" s="14"/>
    </row>
    <row r="125" spans="9:13">
      <c r="I125" s="12"/>
      <c r="J125" s="12"/>
      <c r="K125" s="12"/>
      <c r="L125" s="13"/>
      <c r="M125" s="14"/>
    </row>
    <row r="126" spans="9:13">
      <c r="I126" s="12"/>
      <c r="J126" s="12"/>
      <c r="K126" s="12"/>
      <c r="L126" s="13"/>
      <c r="M126" s="14"/>
    </row>
    <row r="127" spans="9:13">
      <c r="I127" s="12"/>
      <c r="J127" s="12"/>
      <c r="K127" s="12"/>
      <c r="L127" s="13"/>
      <c r="M127" s="14"/>
    </row>
    <row r="128" spans="9:13">
      <c r="I128" s="12"/>
      <c r="J128" s="12"/>
      <c r="K128" s="12"/>
      <c r="L128" s="13"/>
      <c r="M128" s="14"/>
    </row>
    <row r="129" spans="9:13">
      <c r="I129" s="12"/>
      <c r="J129" s="12"/>
      <c r="K129" s="12"/>
      <c r="L129" s="13"/>
      <c r="M129" s="14"/>
    </row>
    <row r="130" spans="9:13">
      <c r="I130" s="12"/>
      <c r="J130" s="12"/>
      <c r="K130" s="12"/>
      <c r="L130" s="13"/>
      <c r="M130" s="14"/>
    </row>
    <row r="131" spans="9:13">
      <c r="I131" s="12"/>
      <c r="J131" s="12"/>
      <c r="K131" s="12"/>
      <c r="L131" s="13"/>
      <c r="M131" s="14"/>
    </row>
    <row r="132" spans="9:13">
      <c r="I132" s="12"/>
      <c r="J132" s="12"/>
      <c r="K132" s="12"/>
      <c r="L132" s="13"/>
      <c r="M132" s="14"/>
    </row>
    <row r="133" spans="9:13">
      <c r="I133" s="12"/>
      <c r="J133" s="12"/>
      <c r="K133" s="12"/>
      <c r="L133" s="13"/>
      <c r="M133" s="14"/>
    </row>
    <row r="134" spans="9:13">
      <c r="I134" s="12"/>
      <c r="J134" s="12"/>
      <c r="K134" s="12"/>
      <c r="L134" s="13"/>
      <c r="M134" s="14"/>
    </row>
    <row r="135" spans="9:13">
      <c r="I135" s="12"/>
      <c r="J135" s="12"/>
      <c r="K135" s="12"/>
      <c r="L135" s="13"/>
      <c r="M135" s="14"/>
    </row>
    <row r="136" spans="9:13">
      <c r="I136" s="12"/>
      <c r="J136" s="12"/>
      <c r="K136" s="12"/>
      <c r="L136" s="13"/>
      <c r="M136" s="14"/>
    </row>
    <row r="137" spans="9:13">
      <c r="I137" s="12"/>
      <c r="J137" s="12"/>
      <c r="K137" s="12"/>
      <c r="L137" s="13"/>
      <c r="M137" s="14"/>
    </row>
    <row r="138" spans="9:13">
      <c r="I138" s="12"/>
      <c r="J138" s="12"/>
      <c r="K138" s="12"/>
      <c r="L138" s="13"/>
      <c r="M138" s="14"/>
    </row>
    <row r="139" spans="9:13">
      <c r="I139" s="12"/>
      <c r="J139" s="12"/>
      <c r="K139" s="12"/>
      <c r="L139" s="13"/>
      <c r="M139" s="14"/>
    </row>
    <row r="140" spans="9:13">
      <c r="I140" s="12"/>
      <c r="J140" s="12"/>
      <c r="K140" s="12"/>
      <c r="L140" s="13"/>
      <c r="M140" s="14"/>
    </row>
    <row r="141" spans="9:13">
      <c r="I141" s="12"/>
      <c r="J141" s="12"/>
      <c r="K141" s="12"/>
      <c r="L141" s="13"/>
      <c r="M141" s="14"/>
    </row>
    <row r="142" spans="9:13">
      <c r="I142" s="12"/>
      <c r="J142" s="12"/>
      <c r="K142" s="12"/>
      <c r="L142" s="13"/>
      <c r="M142" s="14"/>
    </row>
    <row r="143" spans="9:13">
      <c r="I143" s="12"/>
      <c r="J143" s="12"/>
      <c r="K143" s="12"/>
      <c r="L143" s="13"/>
      <c r="M143" s="14"/>
    </row>
    <row r="144" spans="9:13">
      <c r="I144" s="12"/>
      <c r="J144" s="12"/>
      <c r="K144" s="12"/>
      <c r="L144" s="13"/>
      <c r="M144" s="14"/>
    </row>
    <row r="145" spans="9:13">
      <c r="I145" s="12"/>
      <c r="J145" s="12"/>
      <c r="K145" s="12"/>
      <c r="L145" s="13"/>
      <c r="M145" s="14"/>
    </row>
    <row r="146" spans="9:13">
      <c r="I146" s="12"/>
      <c r="J146" s="12"/>
      <c r="K146" s="12"/>
      <c r="L146" s="13"/>
      <c r="M146" s="14"/>
    </row>
    <row r="147" spans="9:13">
      <c r="I147" s="15"/>
      <c r="J147" s="15"/>
    </row>
    <row r="148" spans="9:13">
      <c r="I148" s="15"/>
      <c r="J148" s="15"/>
    </row>
    <row r="149" spans="9:13">
      <c r="I149" s="15"/>
      <c r="J149" s="15"/>
    </row>
    <row r="150" spans="9:13">
      <c r="I150" s="15"/>
      <c r="J150" s="15"/>
    </row>
    <row r="151" spans="9:13">
      <c r="I151" s="15"/>
      <c r="J151" s="15"/>
    </row>
    <row r="152" spans="9:13">
      <c r="I152" s="15"/>
      <c r="J152" s="15"/>
    </row>
    <row r="153" spans="9:13">
      <c r="I153" s="15"/>
      <c r="J153" s="15"/>
    </row>
    <row r="154" spans="9:13">
      <c r="I154" s="15"/>
      <c r="J154" s="15"/>
    </row>
    <row r="155" spans="9:13">
      <c r="I155" s="15"/>
      <c r="J155" s="15"/>
    </row>
    <row r="156" spans="9:13">
      <c r="I156" s="15"/>
      <c r="J156" s="15"/>
    </row>
    <row r="157" spans="9:13">
      <c r="I157" s="15"/>
      <c r="J157" s="15"/>
    </row>
    <row r="158" spans="9:13">
      <c r="I158" s="15"/>
      <c r="J158" s="15"/>
    </row>
    <row r="159" spans="9:13">
      <c r="I159" s="15"/>
      <c r="J159" s="15"/>
    </row>
    <row r="160" spans="9:13">
      <c r="I160" s="15"/>
      <c r="J160" s="15"/>
    </row>
  </sheetData>
  <autoFilter ref="A3:H25"/>
  <mergeCells count="1">
    <mergeCell ref="I26:M26"/>
  </mergeCells>
  <phoneticPr fontId="73" type="noConversion"/>
  <conditionalFormatting sqref="H1:H1048576">
    <cfRule type="containsText" dxfId="1" priority="2" operator="containsText" text="kpl">
      <formula>NOT(ISERROR(SEARCH("kpl",H1)))</formula>
    </cfRule>
  </conditionalFormatting>
  <conditionalFormatting sqref="I25:I26">
    <cfRule type="containsText" dxfId="0" priority="1" operator="containsText" text="kpl">
      <formula>NOT(ISERROR(SEARCH("kpl",I25)))</formula>
    </cfRule>
  </conditionalFormatting>
  <pageMargins left="0.23622047244094491" right="0.19685039370078741" top="0.35433070866141736" bottom="0.35433070866141736" header="0" footer="0"/>
  <pageSetup paperSize="9" scale="82" orientation="landscape" r:id="rId1"/>
  <rowBreaks count="1" manualBreakCount="1">
    <brk id="13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Etapa 1</vt:lpstr>
      <vt:lpstr>'Etapa 1'!Názvy_tisku</vt:lpstr>
      <vt:lpstr>'Etapa 1'!Oblast_tisku</vt:lpstr>
    </vt:vector>
  </TitlesOfParts>
  <Company>TEBODIN 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</dc:title>
  <dc:creator>Říha Zdeněk</dc:creator>
  <cp:lastModifiedBy>Chudáček Josef</cp:lastModifiedBy>
  <cp:lastPrinted>2024-12-09T07:31:24Z</cp:lastPrinted>
  <dcterms:created xsi:type="dcterms:W3CDTF">2004-08-26T07:01:56Z</dcterms:created>
  <dcterms:modified xsi:type="dcterms:W3CDTF">2024-12-09T07:31:30Z</dcterms:modified>
</cp:coreProperties>
</file>