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ěpánová\14.7. Veřejné zakázky\Typ VZ\Otevřené řízení\Nadlimitní\Tonery\ZD ke schválení\"/>
    </mc:Choice>
  </mc:AlternateContent>
  <xr:revisionPtr revIDLastSave="0" documentId="13_ncr:1_{21607E5C-80BB-4EBC-AD61-E665C6AD70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" l="1"/>
  <c r="H98" i="1"/>
  <c r="H99" i="1"/>
  <c r="H100" i="1"/>
  <c r="H101" i="1"/>
  <c r="H102" i="1"/>
  <c r="H103" i="1"/>
  <c r="H104" i="1"/>
  <c r="H105" i="1"/>
  <c r="H96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81" i="1"/>
  <c r="H79" i="1"/>
  <c r="H78" i="1"/>
  <c r="H74" i="1"/>
  <c r="H75" i="1"/>
  <c r="H76" i="1"/>
  <c r="H73" i="1"/>
  <c r="H66" i="1"/>
  <c r="H67" i="1"/>
  <c r="H68" i="1"/>
  <c r="H69" i="1"/>
  <c r="H70" i="1"/>
  <c r="H71" i="1"/>
  <c r="H65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8" i="1"/>
  <c r="H106" i="1" l="1"/>
</calcChain>
</file>

<file path=xl/sharedStrings.xml><?xml version="1.0" encoding="utf-8"?>
<sst xmlns="http://schemas.openxmlformats.org/spreadsheetml/2006/main" count="205" uniqueCount="114">
  <si>
    <t>Příloha č.1 - Technická specifikace</t>
  </si>
  <si>
    <t>Specifikace materiálu</t>
  </si>
  <si>
    <t>Typ</t>
  </si>
  <si>
    <t>minimání výtěžnost/ strana</t>
  </si>
  <si>
    <t>Předpokládané množství v ks/4 roky</t>
  </si>
  <si>
    <t>Originální Ano/Ne</t>
  </si>
  <si>
    <t>1 ks/Kč bez DPH</t>
  </si>
  <si>
    <t>Cena Celkem/4 roky/Kč bez DPH</t>
  </si>
  <si>
    <t>Tonery/Fotoválce k laserovým tiskárnám HP</t>
  </si>
  <si>
    <t>HP LJ 1300 (n); [Q2613X], 4000 stran</t>
  </si>
  <si>
    <t>toner</t>
  </si>
  <si>
    <t>HP LJ 1606 (CE 278A), černý, 2100 stran</t>
  </si>
  <si>
    <t>HP LJ 1010,1012, 1015, 1018, 1020, 1022, 1022n, 1022nw, 1319f, 3015mfp, 3020mfp, 3030mfp, 3050, 3052, 3055, M1005 [Q2612A], 2000 stran</t>
  </si>
  <si>
    <t>HP CLJ 1600,2600n,2605,CM1015mfp,CM1017mfp; black; 2500 str.,č 124A [Q6000A]</t>
  </si>
  <si>
    <t>HP CLJ 1600,2600n,2605,CM1015mfp,CM1017mfp; cyan; 2000 str. č.124A [Q6001A]</t>
  </si>
  <si>
    <t>HP CLJ 1600,2600,2605,CM1015mfp,CM1017mfp; yellow; 2000 str. č.124A [Q6002A]</t>
  </si>
  <si>
    <t>HP CLJ 1600,2600,2605,CM1015mfp,1017mfp; magenta; 2000 str., č.124A [Q6003A]</t>
  </si>
  <si>
    <t>HP CLJ C1515n,CP1215,CM1312, black, 2200 str., 125A [CB540A]</t>
  </si>
  <si>
    <t>HP CLJ C1515n, CP1215,CM1312, cyan, 1400 str., 125A [CB541A]</t>
  </si>
  <si>
    <t>HP CLJ C1515n, CP1215,CM1312, yellow, 1400 str., 125A [CB542A]</t>
  </si>
  <si>
    <t>HP CLJ C1515n, CP1215,CM1312, magenta, 1400 str., 125A [CB543A]</t>
  </si>
  <si>
    <t>HP LJ P1102, P1102w, black, 1600 str., [CE285A]</t>
  </si>
  <si>
    <t>HP LJ M1120, M1522, P1505, 2000 str. [CB436A]</t>
  </si>
  <si>
    <t>HP CLJ CP1025, black, 1200 str. č. 126A [CE310A]</t>
  </si>
  <si>
    <t>HP CLJ CP1025, cyan, 1000 str. č. 126A [CE311A]</t>
  </si>
  <si>
    <t>HP CLJ CP1025, yellow, 1000 str. č. 126A [CE312A]</t>
  </si>
  <si>
    <t>HP CLJ CP1025, magenta, 1000 str. č. 126A [CE313A]</t>
  </si>
  <si>
    <t>HP CLJ CP1025, fotoválec black, CE314A</t>
  </si>
  <si>
    <t>fotoválec</t>
  </si>
  <si>
    <t>HP CLJ CP1025, fotoválec cyan, CE314A</t>
  </si>
  <si>
    <t>HP CLJ CP1025, fotoválec yellow, CE314A</t>
  </si>
  <si>
    <t>HP CLJ CP1025, fotoválec magenta, CE314A</t>
  </si>
  <si>
    <t>HP CLJ CM2320, CP2025, 3500 str, black [CC530A]</t>
  </si>
  <si>
    <t>HP CLJ CM2320, CP2025, 2800 str, cyan [CC531A]</t>
  </si>
  <si>
    <t>HP CLJ CM2320, CP2025, 2800 str, yelow [CC532A]</t>
  </si>
  <si>
    <t>HP CLJ CM2320, CP2025, 2800 str, magenta [CC533A]</t>
  </si>
  <si>
    <t>HP LJ P2035, 2055, 2300 str. [CE505A]</t>
  </si>
  <si>
    <t>HP CLJ CM1415,CP1525, black, 2000 str., č. 128A [CE320A]</t>
  </si>
  <si>
    <t>HP CLJ CM1415,CP1525, cyan, 1300 str., č.128A [CE321A]</t>
  </si>
  <si>
    <t>HP CLJ CM1415,CP1525, yellow, 1300 str, č. 128A [CE322A]</t>
  </si>
  <si>
    <t>HP CLJ CM1415,CP1525, magenta, 1300 str., č. 128A [CE323A]</t>
  </si>
  <si>
    <t>HP LJ P2015 [Q7553X], černý, 7000 stran</t>
  </si>
  <si>
    <t>HP LJ P3015, HP CE255X (55X), černý, 12500 stran</t>
  </si>
  <si>
    <t>HP LJ P400, M401,HP CF280X (80X), černý, 6900 stran</t>
  </si>
  <si>
    <t>HP LJ M201, M225,HP CF283X (83X), černý, 2200 stran</t>
  </si>
  <si>
    <t>HP LJ M203, M227,HP CF230X (30X), černý, 3500 stran</t>
  </si>
  <si>
    <t>HP LJ M203, M227, fotoválec CF232A</t>
  </si>
  <si>
    <t>HP LJ M276 (CF210X), černý, 2400 stran</t>
  </si>
  <si>
    <t>HP LJ M276 (CF213A), purpurový, 1800 stran</t>
  </si>
  <si>
    <t>HP LJ M276 (CF212A), žlutý, 1800 stran</t>
  </si>
  <si>
    <t>HP LJ M276 (CF211A), azurová, 1800 stran</t>
  </si>
  <si>
    <t>HP LJ M277 (CF400X), černý, 2800 stran</t>
  </si>
  <si>
    <t>HP LJ M604, HP CF281A (81A), černý, 10500 stran</t>
  </si>
  <si>
    <t>HP LJ M477,HP CF410X (410X), černý, 6500 stran</t>
  </si>
  <si>
    <t>HP LJ M477,HP CF411X (410X), azurový, 5000 stran</t>
  </si>
  <si>
    <t>HP LJ M477,HP CF413X (410X), purpurový, 5000 stran</t>
  </si>
  <si>
    <t>HP LJ M477,HP CF412X (410X), žlutý, 5000 stran</t>
  </si>
  <si>
    <t>HP LJ M476,HP CF380X (312X), černý, 4400 stran</t>
  </si>
  <si>
    <t>HP LJ M476, HP CF381A (312A), azurový, 2700 stran</t>
  </si>
  <si>
    <t>HP LJ M476, HP CF383A (312A), purpurový, 2700 stran</t>
  </si>
  <si>
    <t>HP LJ M476,HP CF382A (312A), žlutý, 2700 stran</t>
  </si>
  <si>
    <t>HP LJ Enterprise 500 color M551 (CE400X), černý, 11000 stran</t>
  </si>
  <si>
    <t>HP LJ Enterprise 500 color M551 (CE401A), azurový</t>
  </si>
  <si>
    <t>HP LJ Enterprise 500 color M551 (CE403A), purpurový</t>
  </si>
  <si>
    <t>HP LJ Enterprise 500 color M551 (CE402A), žlutý</t>
  </si>
  <si>
    <t>HP LJ600M601,HP CE390X (90X), černý, 24000 stran</t>
  </si>
  <si>
    <t>HP LJ400M425,HP CF280X (80X), černý, 6900 stran</t>
  </si>
  <si>
    <t>Tonery/Fotoválce k laserovým tiskárnám Kyocera</t>
  </si>
  <si>
    <t>Kyocera FS-1300D, [TK130] - Laser toner, černý, 7200 stran</t>
  </si>
  <si>
    <t>Kyocera M2040dn/M2540dn/M2640idw, [TK-1170], 7200 stran</t>
  </si>
  <si>
    <t>Kyocera ECOSYS P3155/P3260dn,M3655/3660idn/M3860, [TK-3190] - Laser toner, 25000 stran</t>
  </si>
  <si>
    <t>Kyocera  P6235cdn, M6235/6635cidn, [TK-5280K] - Laser toner, černý, 13000stran</t>
  </si>
  <si>
    <t>Kyocera  P6235cdn, M6235/6635cidn, [TK-5280C] - Laser toner, cyan, 11000 stran</t>
  </si>
  <si>
    <t>Kyocera  P6235cdn, M6235/6635cidn, [TK-5280M] - Laser toner, magenta, 11000 stran</t>
  </si>
  <si>
    <t>Kyocera  P6235cdn, M6235/6635cidn, [TK-5280Y] - Laser toner, yellow, 11000 stran</t>
  </si>
  <si>
    <t>Tonery/Fotoválce k laserovým tiskárnám Canon</t>
  </si>
  <si>
    <t>Canon MF 4400,4450,4550,4570,4580,4750,4800,4880 - [CRG-728bk], 2100 stran</t>
  </si>
  <si>
    <t>Canon LBP6650dn/6300dn a MF5840dn/5880dn [CRG-719bk], 2100 stran</t>
  </si>
  <si>
    <t>Canon LBP-6000 [CRG-725bk], 1600 stran</t>
  </si>
  <si>
    <t>Canon MF 4000,4100,440,4300,4330,4340,4370,4380,4660 - [FX10bk], 2000 stran</t>
  </si>
  <si>
    <t>Tonery/Fotoválce k laserovým tiskárnám OKI</t>
  </si>
  <si>
    <t>OKI B432, OKI 45807111, 12000 stran</t>
  </si>
  <si>
    <t>OKI B432, OKI 44574302 fotoválec</t>
  </si>
  <si>
    <t>Tonery/Fotoválce k laserovým tiskárnám Brother</t>
  </si>
  <si>
    <t>Brother DCP 7060,7065,7070DW a HL2240,2215,2240L,2275,2250,2270,2200,2240DR[TN-2220bk], 2600 stran</t>
  </si>
  <si>
    <t>Brother DCP 7060,7065,7070DW a HL2240,2215,2240L,2275,2250,2270,2200,2240DR fotoválec [DR-2200]</t>
  </si>
  <si>
    <t>Brother HL-2140,2150N,2170W,DCP-7030,7045N,MFC-7320,7440N,7840W[TN-2120bk], 2600 stran</t>
  </si>
  <si>
    <t>Brother HL-2140,2150N,2170W,DCP-7030,7045N,MFC-7320,7440N,7840W fotoválec [DR-2100]</t>
  </si>
  <si>
    <t>Brother DCP-L2500D,L2540DN,L2560DW,HL-L2340DW,MFC-L2720DW  [TN2310bk], 1200 stran</t>
  </si>
  <si>
    <t>Brother DCP-L2500D,L2540DN,L2560DW,HL-L2340DW,MFC-L2720DW  fotoválec [DR2300]</t>
  </si>
  <si>
    <t>Brother DCP-9055CDN,9270CDN,MFC-9460CN,9460CDN,9465CDN,9970CDW,HL-4140CDN [TN-325BK, black], 4000 stran</t>
  </si>
  <si>
    <t>Brother DCP-9055CDN,9270CDN,MFC-9460CN,9460CDN,9465CDN,9970CDW,HL-4140CDN [TN-325M, magneta], 3500 stran</t>
  </si>
  <si>
    <t>Brother DCP-9055CDN,9270CDN,MFC-9460CN,9460CDN,9465CDN,9970CDW,HL-4140CDN [TN-325C, cyan], 3500 stran</t>
  </si>
  <si>
    <t>Brother DCP-9055CDN,9270CDN,MFC-9460CN,9460CDN,9465CDN,9970CDW,HL-4140CDN [TN-325Y, yellow], 3500 stran</t>
  </si>
  <si>
    <t>Brother DCP-9055CDN,9270CDN,MFC-9460CN,9460CDN,9465CDN,9970CDW,HL-4140CDN fotoválec [DR-320CL]</t>
  </si>
  <si>
    <t>Brother HL-L6450DW, [TN-3520Bk], 20000 stran</t>
  </si>
  <si>
    <t>Brother HL-L6450DW, [TN-3512Bk], 12000 stran</t>
  </si>
  <si>
    <t>Brother HL-L6450DW, [DR-3400], 30000 stran</t>
  </si>
  <si>
    <t>Tonery/Fotoválce k laserovým tiskárnám Xerox</t>
  </si>
  <si>
    <t>Xerox WC 7200, Xerox 006R01461 black, 22000 stran</t>
  </si>
  <si>
    <t>Xerox WC 7200, Xerox 006R01464 cyan, 15000 stran</t>
  </si>
  <si>
    <t>Xerox WC 7200, Xerox 006R01463 magneta, 15000 stran</t>
  </si>
  <si>
    <t xml:space="preserve">Xerox WC 7200, Xerox 006R01462 yellow, 15000 stran </t>
  </si>
  <si>
    <t>Xerox WC 7200, fotoválec black 013R00657</t>
  </si>
  <si>
    <t>Xerox WC 7200, fotoválec cyan 013R00660</t>
  </si>
  <si>
    <t>Xerox WC 7200, fotoválec magenta 013R00659</t>
  </si>
  <si>
    <t>Xerox WC 7200, fotoválec yellow 013R00658</t>
  </si>
  <si>
    <t>Xerox VersaLink B405, Xerox 106R03585, 24600 stran</t>
  </si>
  <si>
    <t>Xerox VersaLink B405, Xerox 101R00554 fotoválec</t>
  </si>
  <si>
    <t>Celková cena/Kč bez DPH</t>
  </si>
  <si>
    <t>Pokyny k vyplnění</t>
  </si>
  <si>
    <t xml:space="preserve"> </t>
  </si>
  <si>
    <t>účastník zadávacího řízení musí vyplnit všechna žlutá pole;</t>
  </si>
  <si>
    <t>ostatní pole účastník zadávacího řízení ponechá beze změny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</si>
</sst>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left"/>
    </xf>
    <xf numFmtId="0" fontId="2" fillId="0" borderId="13" xfId="0" applyFont="1" applyBorder="1"/>
    <xf numFmtId="0" fontId="5" fillId="2" borderId="9" xfId="0" applyFont="1" applyFill="1" applyBorder="1" applyAlignment="1">
      <alignment horizontal="left"/>
    </xf>
    <xf numFmtId="0" fontId="7" fillId="0" borderId="13" xfId="0" applyFont="1" applyBorder="1" applyAlignment="1">
      <alignment vertical="center"/>
    </xf>
    <xf numFmtId="0" fontId="5" fillId="2" borderId="12" xfId="0" applyFont="1" applyFill="1" applyBorder="1" applyAlignment="1">
      <alignment horizontal="left"/>
    </xf>
    <xf numFmtId="0" fontId="2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2" fillId="0" borderId="18" xfId="0" applyFont="1" applyBorder="1" applyAlignment="1">
      <alignment horizontal="left"/>
    </xf>
    <xf numFmtId="0" fontId="2" fillId="0" borderId="18" xfId="0" applyFont="1" applyBorder="1"/>
    <xf numFmtId="0" fontId="2" fillId="0" borderId="18" xfId="0" applyFont="1" applyBorder="1" applyAlignment="1">
      <alignment horizontal="right"/>
    </xf>
    <xf numFmtId="49" fontId="5" fillId="2" borderId="11" xfId="0" applyNumberFormat="1" applyFont="1" applyFill="1" applyBorder="1" applyAlignment="1">
      <alignment horizontal="center" wrapText="1"/>
    </xf>
    <xf numFmtId="0" fontId="0" fillId="0" borderId="4" xfId="0" applyBorder="1"/>
    <xf numFmtId="44" fontId="0" fillId="0" borderId="0" xfId="3" applyFont="1" applyAlignment="1">
      <alignment horizontal="center"/>
    </xf>
    <xf numFmtId="44" fontId="5" fillId="2" borderId="12" xfId="3" applyFont="1" applyFill="1" applyBorder="1" applyAlignment="1">
      <alignment horizontal="center"/>
    </xf>
    <xf numFmtId="44" fontId="5" fillId="2" borderId="17" xfId="3" applyFont="1" applyFill="1" applyBorder="1"/>
    <xf numFmtId="44" fontId="0" fillId="0" borderId="0" xfId="3" applyFont="1"/>
    <xf numFmtId="44" fontId="5" fillId="2" borderId="20" xfId="3" applyFont="1" applyFill="1" applyBorder="1"/>
    <xf numFmtId="44" fontId="5" fillId="2" borderId="21" xfId="3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0" xfId="0" applyFont="1" applyFill="1" applyBorder="1"/>
    <xf numFmtId="49" fontId="5" fillId="2" borderId="12" xfId="0" applyNumberFormat="1" applyFont="1" applyFill="1" applyBorder="1" applyAlignment="1">
      <alignment horizontal="center" wrapText="1"/>
    </xf>
    <xf numFmtId="44" fontId="6" fillId="0" borderId="19" xfId="3" applyFont="1" applyFill="1" applyBorder="1"/>
    <xf numFmtId="44" fontId="0" fillId="0" borderId="19" xfId="3" applyFont="1" applyFill="1" applyBorder="1"/>
    <xf numFmtId="0" fontId="8" fillId="0" borderId="0" xfId="0" applyFont="1"/>
    <xf numFmtId="0" fontId="9" fillId="4" borderId="0" xfId="0" applyFont="1" applyFill="1" applyAlignment="1">
      <alignment horizontal="justify" vertical="center"/>
    </xf>
    <xf numFmtId="0" fontId="9" fillId="0" borderId="0" xfId="0" applyFont="1"/>
    <xf numFmtId="1" fontId="0" fillId="4" borderId="1" xfId="0" applyNumberFormat="1" applyFill="1" applyBorder="1" applyAlignment="1" applyProtection="1">
      <alignment horizontal="center"/>
      <protection locked="0"/>
    </xf>
    <xf numFmtId="44" fontId="0" fillId="4" borderId="1" xfId="3" applyFont="1" applyFill="1" applyBorder="1" applyProtection="1"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5" fillId="2" borderId="7" xfId="0" applyFont="1" applyFill="1" applyBorder="1" applyAlignment="1"/>
    <xf numFmtId="0" fontId="5" fillId="2" borderId="8" xfId="0" applyFont="1" applyFill="1" applyBorder="1" applyAlignment="1"/>
    <xf numFmtId="0" fontId="5" fillId="2" borderId="10" xfId="0" applyFont="1" applyFill="1" applyBorder="1" applyAlignment="1"/>
  </cellXfs>
  <cellStyles count="4">
    <cellStyle name="Měna" xfId="3" builtinId="4"/>
    <cellStyle name="Normální" xfId="0" builtinId="0"/>
    <cellStyle name="Normální 2" xfId="1" xr:uid="{00000000-0005-0000-0000-000002000000}"/>
    <cellStyle name="Normální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10"/>
  <sheetViews>
    <sheetView tabSelected="1" topLeftCell="A5" zoomScale="90" zoomScaleNormal="90" workbookViewId="0">
      <selection activeCell="G63" sqref="F8:G63"/>
    </sheetView>
  </sheetViews>
  <sheetFormatPr defaultRowHeight="12.75" x14ac:dyDescent="0.2"/>
  <cols>
    <col min="1" max="1" width="8.85546875"/>
    <col min="2" max="2" width="126" customWidth="1"/>
    <col min="3" max="3" width="11.28515625" customWidth="1"/>
    <col min="4" max="4" width="24.140625" customWidth="1"/>
    <col min="5" max="6" width="20.85546875" style="1" customWidth="1"/>
    <col min="7" max="7" width="18.7109375" style="16" customWidth="1"/>
    <col min="8" max="8" width="32.7109375" style="19" customWidth="1"/>
    <col min="13" max="13" width="32.7109375" customWidth="1"/>
  </cols>
  <sheetData>
    <row r="1" spans="2:9" ht="13.5" thickBot="1" x14ac:dyDescent="0.25"/>
    <row r="2" spans="2:9" x14ac:dyDescent="0.2">
      <c r="B2" s="32" t="s">
        <v>0</v>
      </c>
      <c r="C2" s="33"/>
      <c r="D2" s="33"/>
      <c r="E2" s="34"/>
      <c r="F2" s="34"/>
      <c r="G2" s="34"/>
      <c r="H2" s="34"/>
      <c r="I2" s="15"/>
    </row>
    <row r="3" spans="2:9" x14ac:dyDescent="0.2">
      <c r="B3" s="35"/>
      <c r="C3" s="36"/>
      <c r="D3" s="36"/>
      <c r="E3" s="36"/>
      <c r="F3" s="36"/>
      <c r="G3" s="36"/>
      <c r="H3" s="36"/>
      <c r="I3" s="15"/>
    </row>
    <row r="4" spans="2:9" ht="13.5" thickBot="1" x14ac:dyDescent="0.25">
      <c r="B4" s="37"/>
      <c r="C4" s="38"/>
      <c r="D4" s="38"/>
      <c r="E4" s="38"/>
      <c r="F4" s="38"/>
      <c r="G4" s="38"/>
      <c r="H4" s="38"/>
      <c r="I4" s="15"/>
    </row>
    <row r="5" spans="2:9" ht="13.5" thickBot="1" x14ac:dyDescent="0.25">
      <c r="B5" s="39"/>
      <c r="C5" s="40"/>
      <c r="D5" s="40"/>
      <c r="E5" s="40"/>
      <c r="F5" s="40"/>
      <c r="G5" s="40"/>
      <c r="H5" s="40"/>
      <c r="I5" s="15"/>
    </row>
    <row r="6" spans="2:9" ht="43.5" customHeight="1" x14ac:dyDescent="0.25">
      <c r="B6" s="6" t="s">
        <v>1</v>
      </c>
      <c r="C6" s="8" t="s">
        <v>2</v>
      </c>
      <c r="D6" s="22" t="s">
        <v>3</v>
      </c>
      <c r="E6" s="14" t="s">
        <v>4</v>
      </c>
      <c r="F6" s="24" t="s">
        <v>5</v>
      </c>
      <c r="G6" s="17" t="s">
        <v>6</v>
      </c>
      <c r="H6" s="21" t="s">
        <v>7</v>
      </c>
      <c r="I6" s="15"/>
    </row>
    <row r="7" spans="2:9" x14ac:dyDescent="0.2">
      <c r="B7" s="41" t="s">
        <v>8</v>
      </c>
      <c r="C7" s="42"/>
      <c r="D7" s="42"/>
      <c r="E7" s="42"/>
      <c r="F7" s="42"/>
      <c r="G7" s="42"/>
      <c r="H7" s="43"/>
    </row>
    <row r="8" spans="2:9" x14ac:dyDescent="0.2">
      <c r="B8" s="3" t="s">
        <v>9</v>
      </c>
      <c r="C8" s="9" t="s">
        <v>10</v>
      </c>
      <c r="D8" s="9">
        <v>4000</v>
      </c>
      <c r="E8" s="2">
        <v>30</v>
      </c>
      <c r="F8" s="30"/>
      <c r="G8" s="31">
        <v>0</v>
      </c>
      <c r="H8" s="25">
        <f>E8*G8</f>
        <v>0</v>
      </c>
    </row>
    <row r="9" spans="2:9" x14ac:dyDescent="0.2">
      <c r="B9" s="3" t="s">
        <v>11</v>
      </c>
      <c r="C9" s="9" t="s">
        <v>10</v>
      </c>
      <c r="D9" s="9">
        <v>2100</v>
      </c>
      <c r="E9" s="2">
        <v>30</v>
      </c>
      <c r="F9" s="30"/>
      <c r="G9" s="31">
        <v>0</v>
      </c>
      <c r="H9" s="25">
        <f t="shared" ref="H9:H63" si="0">E9*G9</f>
        <v>0</v>
      </c>
    </row>
    <row r="10" spans="2:9" x14ac:dyDescent="0.2">
      <c r="B10" s="3" t="s">
        <v>12</v>
      </c>
      <c r="C10" s="9" t="s">
        <v>10</v>
      </c>
      <c r="D10" s="9">
        <v>2000</v>
      </c>
      <c r="E10" s="2">
        <v>20</v>
      </c>
      <c r="F10" s="30"/>
      <c r="G10" s="31">
        <v>0</v>
      </c>
      <c r="H10" s="25">
        <f t="shared" si="0"/>
        <v>0</v>
      </c>
    </row>
    <row r="11" spans="2:9" x14ac:dyDescent="0.2">
      <c r="B11" s="3" t="s">
        <v>13</v>
      </c>
      <c r="C11" s="9" t="s">
        <v>10</v>
      </c>
      <c r="D11" s="9">
        <v>2500</v>
      </c>
      <c r="E11" s="2">
        <v>16</v>
      </c>
      <c r="F11" s="30"/>
      <c r="G11" s="31">
        <v>0</v>
      </c>
      <c r="H11" s="25">
        <f t="shared" si="0"/>
        <v>0</v>
      </c>
    </row>
    <row r="12" spans="2:9" x14ac:dyDescent="0.2">
      <c r="B12" s="3" t="s">
        <v>14</v>
      </c>
      <c r="C12" s="9" t="s">
        <v>10</v>
      </c>
      <c r="D12" s="9">
        <v>2000</v>
      </c>
      <c r="E12" s="2">
        <v>32</v>
      </c>
      <c r="F12" s="30"/>
      <c r="G12" s="31">
        <v>0</v>
      </c>
      <c r="H12" s="25">
        <f t="shared" si="0"/>
        <v>0</v>
      </c>
    </row>
    <row r="13" spans="2:9" x14ac:dyDescent="0.2">
      <c r="B13" s="3" t="s">
        <v>15</v>
      </c>
      <c r="C13" s="9" t="s">
        <v>10</v>
      </c>
      <c r="D13" s="9">
        <v>2000</v>
      </c>
      <c r="E13" s="2">
        <v>16</v>
      </c>
      <c r="F13" s="30"/>
      <c r="G13" s="31">
        <v>0</v>
      </c>
      <c r="H13" s="25">
        <f t="shared" si="0"/>
        <v>0</v>
      </c>
    </row>
    <row r="14" spans="2:9" x14ac:dyDescent="0.2">
      <c r="B14" s="3" t="s">
        <v>16</v>
      </c>
      <c r="C14" s="9" t="s">
        <v>10</v>
      </c>
      <c r="D14" s="9">
        <v>2000</v>
      </c>
      <c r="E14" s="2">
        <v>16</v>
      </c>
      <c r="F14" s="30"/>
      <c r="G14" s="31">
        <v>0</v>
      </c>
      <c r="H14" s="25">
        <f t="shared" si="0"/>
        <v>0</v>
      </c>
    </row>
    <row r="15" spans="2:9" x14ac:dyDescent="0.2">
      <c r="B15" s="3" t="s">
        <v>17</v>
      </c>
      <c r="C15" s="9" t="s">
        <v>10</v>
      </c>
      <c r="D15" s="9">
        <v>2200</v>
      </c>
      <c r="E15" s="2">
        <v>32</v>
      </c>
      <c r="F15" s="30"/>
      <c r="G15" s="31">
        <v>0</v>
      </c>
      <c r="H15" s="25">
        <f t="shared" si="0"/>
        <v>0</v>
      </c>
    </row>
    <row r="16" spans="2:9" x14ac:dyDescent="0.2">
      <c r="B16" s="3" t="s">
        <v>18</v>
      </c>
      <c r="C16" s="9" t="s">
        <v>10</v>
      </c>
      <c r="D16" s="9">
        <v>1400</v>
      </c>
      <c r="E16" s="2">
        <v>48</v>
      </c>
      <c r="F16" s="30"/>
      <c r="G16" s="31">
        <v>0</v>
      </c>
      <c r="H16" s="25">
        <f t="shared" si="0"/>
        <v>0</v>
      </c>
    </row>
    <row r="17" spans="2:8" x14ac:dyDescent="0.2">
      <c r="B17" s="3" t="s">
        <v>19</v>
      </c>
      <c r="C17" s="9" t="s">
        <v>10</v>
      </c>
      <c r="D17" s="9">
        <v>1400</v>
      </c>
      <c r="E17" s="2">
        <v>32</v>
      </c>
      <c r="F17" s="30"/>
      <c r="G17" s="31">
        <v>0</v>
      </c>
      <c r="H17" s="25">
        <f t="shared" si="0"/>
        <v>0</v>
      </c>
    </row>
    <row r="18" spans="2:8" x14ac:dyDescent="0.2">
      <c r="B18" s="3" t="s">
        <v>20</v>
      </c>
      <c r="C18" s="9" t="s">
        <v>10</v>
      </c>
      <c r="D18" s="9">
        <v>1400</v>
      </c>
      <c r="E18" s="2">
        <v>48</v>
      </c>
      <c r="F18" s="30"/>
      <c r="G18" s="31">
        <v>0</v>
      </c>
      <c r="H18" s="25">
        <f t="shared" si="0"/>
        <v>0</v>
      </c>
    </row>
    <row r="19" spans="2:8" x14ac:dyDescent="0.2">
      <c r="B19" s="3" t="s">
        <v>21</v>
      </c>
      <c r="C19" s="9" t="s">
        <v>10</v>
      </c>
      <c r="D19" s="9">
        <v>1600</v>
      </c>
      <c r="E19" s="2">
        <v>12</v>
      </c>
      <c r="F19" s="30"/>
      <c r="G19" s="31">
        <v>0</v>
      </c>
      <c r="H19" s="25">
        <f t="shared" si="0"/>
        <v>0</v>
      </c>
    </row>
    <row r="20" spans="2:8" x14ac:dyDescent="0.2">
      <c r="B20" s="3" t="s">
        <v>22</v>
      </c>
      <c r="C20" s="9" t="s">
        <v>10</v>
      </c>
      <c r="D20" s="9">
        <v>2000</v>
      </c>
      <c r="E20" s="2">
        <v>64</v>
      </c>
      <c r="F20" s="30"/>
      <c r="G20" s="31">
        <v>0</v>
      </c>
      <c r="H20" s="25">
        <f t="shared" si="0"/>
        <v>0</v>
      </c>
    </row>
    <row r="21" spans="2:8" x14ac:dyDescent="0.2">
      <c r="B21" s="3" t="s">
        <v>23</v>
      </c>
      <c r="C21" s="9" t="s">
        <v>10</v>
      </c>
      <c r="D21" s="9">
        <v>1200</v>
      </c>
      <c r="E21" s="2">
        <v>4</v>
      </c>
      <c r="F21" s="30"/>
      <c r="G21" s="31">
        <v>0</v>
      </c>
      <c r="H21" s="25">
        <f t="shared" si="0"/>
        <v>0</v>
      </c>
    </row>
    <row r="22" spans="2:8" x14ac:dyDescent="0.2">
      <c r="B22" s="3" t="s">
        <v>24</v>
      </c>
      <c r="C22" s="9" t="s">
        <v>10</v>
      </c>
      <c r="D22" s="9">
        <v>1000</v>
      </c>
      <c r="E22" s="2">
        <v>4</v>
      </c>
      <c r="F22" s="30"/>
      <c r="G22" s="31">
        <v>0</v>
      </c>
      <c r="H22" s="25">
        <f t="shared" si="0"/>
        <v>0</v>
      </c>
    </row>
    <row r="23" spans="2:8" x14ac:dyDescent="0.2">
      <c r="B23" s="3" t="s">
        <v>25</v>
      </c>
      <c r="C23" s="9" t="s">
        <v>10</v>
      </c>
      <c r="D23" s="9">
        <v>1000</v>
      </c>
      <c r="E23" s="2">
        <v>4</v>
      </c>
      <c r="F23" s="30"/>
      <c r="G23" s="31">
        <v>0</v>
      </c>
      <c r="H23" s="25">
        <f t="shared" si="0"/>
        <v>0</v>
      </c>
    </row>
    <row r="24" spans="2:8" x14ac:dyDescent="0.2">
      <c r="B24" s="3" t="s">
        <v>26</v>
      </c>
      <c r="C24" s="9" t="s">
        <v>10</v>
      </c>
      <c r="D24" s="9">
        <v>1000</v>
      </c>
      <c r="E24" s="2">
        <v>4</v>
      </c>
      <c r="F24" s="30"/>
      <c r="G24" s="31">
        <v>0</v>
      </c>
      <c r="H24" s="25">
        <f t="shared" si="0"/>
        <v>0</v>
      </c>
    </row>
    <row r="25" spans="2:8" x14ac:dyDescent="0.2">
      <c r="B25" s="3" t="s">
        <v>27</v>
      </c>
      <c r="C25" s="9" t="s">
        <v>28</v>
      </c>
      <c r="D25" s="9">
        <v>14000</v>
      </c>
      <c r="E25" s="2">
        <v>4</v>
      </c>
      <c r="F25" s="30"/>
      <c r="G25" s="31">
        <v>0</v>
      </c>
      <c r="H25" s="25">
        <f t="shared" si="0"/>
        <v>0</v>
      </c>
    </row>
    <row r="26" spans="2:8" x14ac:dyDescent="0.2">
      <c r="B26" s="3" t="s">
        <v>29</v>
      </c>
      <c r="C26" s="9" t="s">
        <v>28</v>
      </c>
      <c r="D26" s="9">
        <v>7000</v>
      </c>
      <c r="E26" s="2">
        <v>4</v>
      </c>
      <c r="F26" s="30"/>
      <c r="G26" s="31">
        <v>0</v>
      </c>
      <c r="H26" s="25">
        <f t="shared" si="0"/>
        <v>0</v>
      </c>
    </row>
    <row r="27" spans="2:8" x14ac:dyDescent="0.2">
      <c r="B27" s="3" t="s">
        <v>30</v>
      </c>
      <c r="C27" s="9" t="s">
        <v>28</v>
      </c>
      <c r="D27" s="9">
        <v>7000</v>
      </c>
      <c r="E27" s="2">
        <v>4</v>
      </c>
      <c r="F27" s="30"/>
      <c r="G27" s="31">
        <v>0</v>
      </c>
      <c r="H27" s="25">
        <f t="shared" si="0"/>
        <v>0</v>
      </c>
    </row>
    <row r="28" spans="2:8" x14ac:dyDescent="0.2">
      <c r="B28" s="3" t="s">
        <v>31</v>
      </c>
      <c r="C28" s="9" t="s">
        <v>28</v>
      </c>
      <c r="D28" s="9">
        <v>7000</v>
      </c>
      <c r="E28" s="2">
        <v>4</v>
      </c>
      <c r="F28" s="30"/>
      <c r="G28" s="31">
        <v>0</v>
      </c>
      <c r="H28" s="25">
        <f t="shared" si="0"/>
        <v>0</v>
      </c>
    </row>
    <row r="29" spans="2:8" x14ac:dyDescent="0.2">
      <c r="B29" s="3" t="s">
        <v>32</v>
      </c>
      <c r="C29" s="9" t="s">
        <v>10</v>
      </c>
      <c r="D29" s="9">
        <v>3500</v>
      </c>
      <c r="E29" s="2">
        <v>80</v>
      </c>
      <c r="F29" s="30"/>
      <c r="G29" s="31">
        <v>0</v>
      </c>
      <c r="H29" s="25">
        <f t="shared" si="0"/>
        <v>0</v>
      </c>
    </row>
    <row r="30" spans="2:8" x14ac:dyDescent="0.2">
      <c r="B30" s="3" t="s">
        <v>33</v>
      </c>
      <c r="C30" s="9" t="s">
        <v>10</v>
      </c>
      <c r="D30" s="9">
        <v>2800</v>
      </c>
      <c r="E30" s="2">
        <v>80</v>
      </c>
      <c r="F30" s="30"/>
      <c r="G30" s="31">
        <v>0</v>
      </c>
      <c r="H30" s="25">
        <f t="shared" si="0"/>
        <v>0</v>
      </c>
    </row>
    <row r="31" spans="2:8" x14ac:dyDescent="0.2">
      <c r="B31" s="3" t="s">
        <v>34</v>
      </c>
      <c r="C31" s="9" t="s">
        <v>10</v>
      </c>
      <c r="D31" s="9">
        <v>2800</v>
      </c>
      <c r="E31" s="2">
        <v>112</v>
      </c>
      <c r="F31" s="30"/>
      <c r="G31" s="31">
        <v>0</v>
      </c>
      <c r="H31" s="25">
        <f t="shared" si="0"/>
        <v>0</v>
      </c>
    </row>
    <row r="32" spans="2:8" x14ac:dyDescent="0.2">
      <c r="B32" s="3" t="s">
        <v>35</v>
      </c>
      <c r="C32" s="9" t="s">
        <v>10</v>
      </c>
      <c r="D32" s="9">
        <v>2800</v>
      </c>
      <c r="E32" s="2">
        <v>80</v>
      </c>
      <c r="F32" s="30"/>
      <c r="G32" s="31">
        <v>0</v>
      </c>
      <c r="H32" s="25">
        <f t="shared" si="0"/>
        <v>0</v>
      </c>
    </row>
    <row r="33" spans="2:8" x14ac:dyDescent="0.2">
      <c r="B33" s="3" t="s">
        <v>36</v>
      </c>
      <c r="C33" s="9" t="s">
        <v>10</v>
      </c>
      <c r="D33" s="9">
        <v>2300</v>
      </c>
      <c r="E33" s="2">
        <v>800</v>
      </c>
      <c r="F33" s="30"/>
      <c r="G33" s="31">
        <v>0</v>
      </c>
      <c r="H33" s="25">
        <f t="shared" si="0"/>
        <v>0</v>
      </c>
    </row>
    <row r="34" spans="2:8" x14ac:dyDescent="0.2">
      <c r="B34" s="3" t="s">
        <v>37</v>
      </c>
      <c r="C34" s="9" t="s">
        <v>10</v>
      </c>
      <c r="D34" s="9">
        <v>2000</v>
      </c>
      <c r="E34" s="2">
        <v>4</v>
      </c>
      <c r="F34" s="30"/>
      <c r="G34" s="31">
        <v>0</v>
      </c>
      <c r="H34" s="25">
        <f t="shared" si="0"/>
        <v>0</v>
      </c>
    </row>
    <row r="35" spans="2:8" x14ac:dyDescent="0.2">
      <c r="B35" s="3" t="s">
        <v>38</v>
      </c>
      <c r="C35" s="9" t="s">
        <v>10</v>
      </c>
      <c r="D35" s="9">
        <v>1300</v>
      </c>
      <c r="E35" s="2">
        <v>4</v>
      </c>
      <c r="F35" s="30"/>
      <c r="G35" s="31">
        <v>0</v>
      </c>
      <c r="H35" s="25">
        <f t="shared" si="0"/>
        <v>0</v>
      </c>
    </row>
    <row r="36" spans="2:8" x14ac:dyDescent="0.2">
      <c r="B36" s="3" t="s">
        <v>39</v>
      </c>
      <c r="C36" s="9" t="s">
        <v>10</v>
      </c>
      <c r="D36" s="9">
        <v>1300</v>
      </c>
      <c r="E36" s="2">
        <v>4</v>
      </c>
      <c r="F36" s="30"/>
      <c r="G36" s="31">
        <v>0</v>
      </c>
      <c r="H36" s="25">
        <f t="shared" si="0"/>
        <v>0</v>
      </c>
    </row>
    <row r="37" spans="2:8" x14ac:dyDescent="0.2">
      <c r="B37" s="3" t="s">
        <v>40</v>
      </c>
      <c r="C37" s="9" t="s">
        <v>10</v>
      </c>
      <c r="D37" s="9">
        <v>1300</v>
      </c>
      <c r="E37" s="2">
        <v>4</v>
      </c>
      <c r="F37" s="30"/>
      <c r="G37" s="31">
        <v>0</v>
      </c>
      <c r="H37" s="25">
        <f t="shared" si="0"/>
        <v>0</v>
      </c>
    </row>
    <row r="38" spans="2:8" x14ac:dyDescent="0.2">
      <c r="B38" s="3" t="s">
        <v>41</v>
      </c>
      <c r="C38" s="9" t="s">
        <v>10</v>
      </c>
      <c r="D38" s="9">
        <v>7000</v>
      </c>
      <c r="E38" s="2">
        <v>30</v>
      </c>
      <c r="F38" s="30"/>
      <c r="G38" s="31">
        <v>0</v>
      </c>
      <c r="H38" s="25">
        <f t="shared" si="0"/>
        <v>0</v>
      </c>
    </row>
    <row r="39" spans="2:8" x14ac:dyDescent="0.2">
      <c r="B39" s="7" t="s">
        <v>42</v>
      </c>
      <c r="C39" s="10" t="s">
        <v>10</v>
      </c>
      <c r="D39" s="10">
        <v>12500</v>
      </c>
      <c r="E39" s="2">
        <v>50</v>
      </c>
      <c r="F39" s="30"/>
      <c r="G39" s="31">
        <v>0</v>
      </c>
      <c r="H39" s="25">
        <f t="shared" si="0"/>
        <v>0</v>
      </c>
    </row>
    <row r="40" spans="2:8" x14ac:dyDescent="0.2">
      <c r="B40" s="3" t="s">
        <v>43</v>
      </c>
      <c r="C40" s="9" t="s">
        <v>10</v>
      </c>
      <c r="D40" s="9">
        <v>6900</v>
      </c>
      <c r="E40" s="2">
        <v>50</v>
      </c>
      <c r="F40" s="30"/>
      <c r="G40" s="31">
        <v>0</v>
      </c>
      <c r="H40" s="25">
        <f t="shared" si="0"/>
        <v>0</v>
      </c>
    </row>
    <row r="41" spans="2:8" x14ac:dyDescent="0.2">
      <c r="B41" s="3" t="s">
        <v>44</v>
      </c>
      <c r="C41" s="9" t="s">
        <v>10</v>
      </c>
      <c r="D41" s="9">
        <v>2200</v>
      </c>
      <c r="E41" s="2">
        <v>1000</v>
      </c>
      <c r="F41" s="30"/>
      <c r="G41" s="31">
        <v>0</v>
      </c>
      <c r="H41" s="25">
        <f t="shared" si="0"/>
        <v>0</v>
      </c>
    </row>
    <row r="42" spans="2:8" x14ac:dyDescent="0.2">
      <c r="B42" s="3" t="s">
        <v>45</v>
      </c>
      <c r="C42" s="9" t="s">
        <v>10</v>
      </c>
      <c r="D42" s="9">
        <v>3500</v>
      </c>
      <c r="E42" s="2">
        <v>1080</v>
      </c>
      <c r="F42" s="30"/>
      <c r="G42" s="31">
        <v>0</v>
      </c>
      <c r="H42" s="25">
        <f t="shared" si="0"/>
        <v>0</v>
      </c>
    </row>
    <row r="43" spans="2:8" x14ac:dyDescent="0.2">
      <c r="B43" s="3" t="s">
        <v>46</v>
      </c>
      <c r="C43" s="9" t="s">
        <v>28</v>
      </c>
      <c r="D43" s="9">
        <v>23000</v>
      </c>
      <c r="E43" s="2">
        <v>163</v>
      </c>
      <c r="F43" s="30"/>
      <c r="G43" s="31">
        <v>0</v>
      </c>
      <c r="H43" s="25">
        <f t="shared" si="0"/>
        <v>0</v>
      </c>
    </row>
    <row r="44" spans="2:8" x14ac:dyDescent="0.2">
      <c r="B44" s="3" t="s">
        <v>47</v>
      </c>
      <c r="C44" s="9" t="s">
        <v>10</v>
      </c>
      <c r="D44" s="9">
        <v>2400</v>
      </c>
      <c r="E44" s="2">
        <v>48</v>
      </c>
      <c r="F44" s="30"/>
      <c r="G44" s="31">
        <v>0</v>
      </c>
      <c r="H44" s="25">
        <f t="shared" si="0"/>
        <v>0</v>
      </c>
    </row>
    <row r="45" spans="2:8" x14ac:dyDescent="0.2">
      <c r="B45" s="3" t="s">
        <v>48</v>
      </c>
      <c r="C45" s="9" t="s">
        <v>10</v>
      </c>
      <c r="D45" s="9">
        <v>1800</v>
      </c>
      <c r="E45" s="2">
        <v>48</v>
      </c>
      <c r="F45" s="30"/>
      <c r="G45" s="31">
        <v>0</v>
      </c>
      <c r="H45" s="25">
        <f t="shared" si="0"/>
        <v>0</v>
      </c>
    </row>
    <row r="46" spans="2:8" x14ac:dyDescent="0.2">
      <c r="B46" s="3" t="s">
        <v>49</v>
      </c>
      <c r="C46" s="9" t="s">
        <v>10</v>
      </c>
      <c r="D46" s="9">
        <v>1800</v>
      </c>
      <c r="E46" s="2">
        <v>48</v>
      </c>
      <c r="F46" s="30"/>
      <c r="G46" s="31">
        <v>0</v>
      </c>
      <c r="H46" s="25">
        <f t="shared" si="0"/>
        <v>0</v>
      </c>
    </row>
    <row r="47" spans="2:8" x14ac:dyDescent="0.2">
      <c r="B47" s="3" t="s">
        <v>50</v>
      </c>
      <c r="C47" s="9" t="s">
        <v>10</v>
      </c>
      <c r="D47" s="9">
        <v>1800</v>
      </c>
      <c r="E47" s="2">
        <v>48</v>
      </c>
      <c r="F47" s="30"/>
      <c r="G47" s="31">
        <v>0</v>
      </c>
      <c r="H47" s="25">
        <f t="shared" si="0"/>
        <v>0</v>
      </c>
    </row>
    <row r="48" spans="2:8" x14ac:dyDescent="0.2">
      <c r="B48" s="3" t="s">
        <v>51</v>
      </c>
      <c r="C48" s="9" t="s">
        <v>10</v>
      </c>
      <c r="D48" s="9">
        <v>2800</v>
      </c>
      <c r="E48" s="2">
        <v>48</v>
      </c>
      <c r="F48" s="30"/>
      <c r="G48" s="31">
        <v>0</v>
      </c>
      <c r="H48" s="25">
        <f t="shared" si="0"/>
        <v>0</v>
      </c>
    </row>
    <row r="49" spans="2:8" x14ac:dyDescent="0.2">
      <c r="B49" s="3" t="s">
        <v>52</v>
      </c>
      <c r="C49" s="9" t="s">
        <v>10</v>
      </c>
      <c r="D49" s="9">
        <v>10500</v>
      </c>
      <c r="E49" s="2">
        <v>50</v>
      </c>
      <c r="F49" s="30"/>
      <c r="G49" s="31">
        <v>0</v>
      </c>
      <c r="H49" s="25">
        <f t="shared" si="0"/>
        <v>0</v>
      </c>
    </row>
    <row r="50" spans="2:8" x14ac:dyDescent="0.2">
      <c r="B50" s="3" t="s">
        <v>53</v>
      </c>
      <c r="C50" s="9" t="s">
        <v>10</v>
      </c>
      <c r="D50" s="9">
        <v>6500</v>
      </c>
      <c r="E50" s="2">
        <v>60</v>
      </c>
      <c r="F50" s="30"/>
      <c r="G50" s="31">
        <v>0</v>
      </c>
      <c r="H50" s="25">
        <f t="shared" si="0"/>
        <v>0</v>
      </c>
    </row>
    <row r="51" spans="2:8" x14ac:dyDescent="0.2">
      <c r="B51" s="3" t="s">
        <v>54</v>
      </c>
      <c r="C51" s="9" t="s">
        <v>10</v>
      </c>
      <c r="D51" s="9">
        <v>5000</v>
      </c>
      <c r="E51" s="2">
        <v>24</v>
      </c>
      <c r="F51" s="30"/>
      <c r="G51" s="31">
        <v>0</v>
      </c>
      <c r="H51" s="25">
        <f t="shared" si="0"/>
        <v>0</v>
      </c>
    </row>
    <row r="52" spans="2:8" x14ac:dyDescent="0.2">
      <c r="B52" s="3" t="s">
        <v>55</v>
      </c>
      <c r="C52" s="9" t="s">
        <v>10</v>
      </c>
      <c r="D52" s="9">
        <v>5000</v>
      </c>
      <c r="E52" s="2">
        <v>24</v>
      </c>
      <c r="F52" s="30"/>
      <c r="G52" s="31">
        <v>0</v>
      </c>
      <c r="H52" s="25">
        <f t="shared" si="0"/>
        <v>0</v>
      </c>
    </row>
    <row r="53" spans="2:8" x14ac:dyDescent="0.2">
      <c r="B53" s="3" t="s">
        <v>56</v>
      </c>
      <c r="C53" s="9" t="s">
        <v>10</v>
      </c>
      <c r="D53" s="9">
        <v>5000</v>
      </c>
      <c r="E53" s="2">
        <v>24</v>
      </c>
      <c r="F53" s="30"/>
      <c r="G53" s="31">
        <v>0</v>
      </c>
      <c r="H53" s="25">
        <f t="shared" si="0"/>
        <v>0</v>
      </c>
    </row>
    <row r="54" spans="2:8" x14ac:dyDescent="0.2">
      <c r="B54" s="3" t="s">
        <v>57</v>
      </c>
      <c r="C54" s="9" t="s">
        <v>10</v>
      </c>
      <c r="D54" s="9">
        <v>4400</v>
      </c>
      <c r="E54" s="2">
        <v>44</v>
      </c>
      <c r="F54" s="30"/>
      <c r="G54" s="31">
        <v>0</v>
      </c>
      <c r="H54" s="25">
        <f t="shared" si="0"/>
        <v>0</v>
      </c>
    </row>
    <row r="55" spans="2:8" x14ac:dyDescent="0.2">
      <c r="B55" s="3" t="s">
        <v>58</v>
      </c>
      <c r="C55" s="9" t="s">
        <v>10</v>
      </c>
      <c r="D55" s="9">
        <v>2700</v>
      </c>
      <c r="E55" s="2">
        <v>80</v>
      </c>
      <c r="F55" s="30"/>
      <c r="G55" s="31">
        <v>0</v>
      </c>
      <c r="H55" s="25">
        <f t="shared" si="0"/>
        <v>0</v>
      </c>
    </row>
    <row r="56" spans="2:8" x14ac:dyDescent="0.2">
      <c r="B56" s="3" t="s">
        <v>59</v>
      </c>
      <c r="C56" s="9" t="s">
        <v>10</v>
      </c>
      <c r="D56" s="9">
        <v>2700</v>
      </c>
      <c r="E56" s="2">
        <v>80</v>
      </c>
      <c r="F56" s="30"/>
      <c r="G56" s="31">
        <v>0</v>
      </c>
      <c r="H56" s="25">
        <f t="shared" si="0"/>
        <v>0</v>
      </c>
    </row>
    <row r="57" spans="2:8" x14ac:dyDescent="0.2">
      <c r="B57" s="3" t="s">
        <v>60</v>
      </c>
      <c r="C57" s="9" t="s">
        <v>10</v>
      </c>
      <c r="D57" s="9">
        <v>2700</v>
      </c>
      <c r="E57" s="2">
        <v>80</v>
      </c>
      <c r="F57" s="30"/>
      <c r="G57" s="31">
        <v>0</v>
      </c>
      <c r="H57" s="25">
        <f t="shared" si="0"/>
        <v>0</v>
      </c>
    </row>
    <row r="58" spans="2:8" x14ac:dyDescent="0.2">
      <c r="B58" s="3" t="s">
        <v>61</v>
      </c>
      <c r="C58" s="9" t="s">
        <v>10</v>
      </c>
      <c r="D58" s="9">
        <v>11000</v>
      </c>
      <c r="E58" s="2">
        <v>24</v>
      </c>
      <c r="F58" s="30"/>
      <c r="G58" s="31">
        <v>0</v>
      </c>
      <c r="H58" s="25">
        <f t="shared" si="0"/>
        <v>0</v>
      </c>
    </row>
    <row r="59" spans="2:8" x14ac:dyDescent="0.2">
      <c r="B59" s="3" t="s">
        <v>62</v>
      </c>
      <c r="C59" s="9" t="s">
        <v>10</v>
      </c>
      <c r="D59" s="9">
        <v>6000</v>
      </c>
      <c r="E59" s="2">
        <v>16</v>
      </c>
      <c r="F59" s="30"/>
      <c r="G59" s="31">
        <v>0</v>
      </c>
      <c r="H59" s="25">
        <f t="shared" si="0"/>
        <v>0</v>
      </c>
    </row>
    <row r="60" spans="2:8" x14ac:dyDescent="0.2">
      <c r="B60" s="3" t="s">
        <v>63</v>
      </c>
      <c r="C60" s="9" t="s">
        <v>10</v>
      </c>
      <c r="D60" s="9">
        <v>6000</v>
      </c>
      <c r="E60" s="2">
        <v>16</v>
      </c>
      <c r="F60" s="30"/>
      <c r="G60" s="31">
        <v>0</v>
      </c>
      <c r="H60" s="25">
        <f t="shared" si="0"/>
        <v>0</v>
      </c>
    </row>
    <row r="61" spans="2:8" x14ac:dyDescent="0.2">
      <c r="B61" s="3" t="s">
        <v>64</v>
      </c>
      <c r="C61" s="9" t="s">
        <v>10</v>
      </c>
      <c r="D61" s="9">
        <v>6000</v>
      </c>
      <c r="E61" s="2">
        <v>16</v>
      </c>
      <c r="F61" s="30"/>
      <c r="G61" s="31">
        <v>0</v>
      </c>
      <c r="H61" s="25">
        <f t="shared" si="0"/>
        <v>0</v>
      </c>
    </row>
    <row r="62" spans="2:8" x14ac:dyDescent="0.2">
      <c r="B62" s="3" t="s">
        <v>65</v>
      </c>
      <c r="C62" s="9" t="s">
        <v>10</v>
      </c>
      <c r="D62" s="9">
        <v>24000</v>
      </c>
      <c r="E62" s="2">
        <v>16</v>
      </c>
      <c r="F62" s="30"/>
      <c r="G62" s="31">
        <v>0</v>
      </c>
      <c r="H62" s="25">
        <f t="shared" si="0"/>
        <v>0</v>
      </c>
    </row>
    <row r="63" spans="2:8" x14ac:dyDescent="0.2">
      <c r="B63" s="3" t="s">
        <v>66</v>
      </c>
      <c r="C63" s="9" t="s">
        <v>10</v>
      </c>
      <c r="D63" s="9">
        <v>6900</v>
      </c>
      <c r="E63" s="2">
        <v>100</v>
      </c>
      <c r="F63" s="30"/>
      <c r="G63" s="31">
        <v>0</v>
      </c>
      <c r="H63" s="25">
        <f t="shared" si="0"/>
        <v>0</v>
      </c>
    </row>
    <row r="64" spans="2:8" x14ac:dyDescent="0.2">
      <c r="B64" s="41" t="s">
        <v>67</v>
      </c>
      <c r="C64" s="42"/>
      <c r="D64" s="42"/>
      <c r="E64" s="42"/>
      <c r="F64" s="42"/>
      <c r="G64" s="42"/>
      <c r="H64" s="43"/>
    </row>
    <row r="65" spans="2:8" x14ac:dyDescent="0.2">
      <c r="B65" s="3" t="s">
        <v>68</v>
      </c>
      <c r="C65" s="9" t="s">
        <v>10</v>
      </c>
      <c r="D65" s="9">
        <v>7200</v>
      </c>
      <c r="E65" s="2">
        <v>8</v>
      </c>
      <c r="F65" s="30"/>
      <c r="G65" s="31">
        <v>0</v>
      </c>
      <c r="H65" s="26">
        <f>E65*G65</f>
        <v>0</v>
      </c>
    </row>
    <row r="66" spans="2:8" x14ac:dyDescent="0.2">
      <c r="B66" s="3" t="s">
        <v>69</v>
      </c>
      <c r="C66" s="9" t="s">
        <v>10</v>
      </c>
      <c r="D66" s="9">
        <v>7200</v>
      </c>
      <c r="E66" s="2">
        <v>100</v>
      </c>
      <c r="F66" s="30"/>
      <c r="G66" s="31">
        <v>0</v>
      </c>
      <c r="H66" s="26">
        <f t="shared" ref="H66:H71" si="1">E66*G66</f>
        <v>0</v>
      </c>
    </row>
    <row r="67" spans="2:8" x14ac:dyDescent="0.2">
      <c r="B67" s="3" t="s">
        <v>70</v>
      </c>
      <c r="C67" s="9" t="s">
        <v>10</v>
      </c>
      <c r="D67" s="9">
        <v>25000</v>
      </c>
      <c r="E67" s="2">
        <v>100</v>
      </c>
      <c r="F67" s="30"/>
      <c r="G67" s="31">
        <v>0</v>
      </c>
      <c r="H67" s="26">
        <f t="shared" si="1"/>
        <v>0</v>
      </c>
    </row>
    <row r="68" spans="2:8" x14ac:dyDescent="0.2">
      <c r="B68" s="3" t="s">
        <v>71</v>
      </c>
      <c r="C68" s="9" t="s">
        <v>10</v>
      </c>
      <c r="D68" s="9">
        <v>13000</v>
      </c>
      <c r="E68" s="2">
        <v>100</v>
      </c>
      <c r="F68" s="30"/>
      <c r="G68" s="31">
        <v>0</v>
      </c>
      <c r="H68" s="26">
        <f t="shared" si="1"/>
        <v>0</v>
      </c>
    </row>
    <row r="69" spans="2:8" x14ac:dyDescent="0.2">
      <c r="B69" s="3" t="s">
        <v>72</v>
      </c>
      <c r="C69" s="9" t="s">
        <v>10</v>
      </c>
      <c r="D69" s="9">
        <v>11000</v>
      </c>
      <c r="E69" s="2">
        <v>25</v>
      </c>
      <c r="F69" s="30"/>
      <c r="G69" s="31">
        <v>0</v>
      </c>
      <c r="H69" s="26">
        <f t="shared" si="1"/>
        <v>0</v>
      </c>
    </row>
    <row r="70" spans="2:8" x14ac:dyDescent="0.2">
      <c r="B70" s="3" t="s">
        <v>73</v>
      </c>
      <c r="C70" s="9" t="s">
        <v>10</v>
      </c>
      <c r="D70" s="9">
        <v>11000</v>
      </c>
      <c r="E70" s="2">
        <v>25</v>
      </c>
      <c r="F70" s="30"/>
      <c r="G70" s="31">
        <v>0</v>
      </c>
      <c r="H70" s="26">
        <f t="shared" si="1"/>
        <v>0</v>
      </c>
    </row>
    <row r="71" spans="2:8" x14ac:dyDescent="0.2">
      <c r="B71" s="3" t="s">
        <v>74</v>
      </c>
      <c r="C71" s="9" t="s">
        <v>10</v>
      </c>
      <c r="D71" s="9">
        <v>11000</v>
      </c>
      <c r="E71" s="2">
        <v>25</v>
      </c>
      <c r="F71" s="30"/>
      <c r="G71" s="31">
        <v>0</v>
      </c>
      <c r="H71" s="26">
        <f t="shared" si="1"/>
        <v>0</v>
      </c>
    </row>
    <row r="72" spans="2:8" x14ac:dyDescent="0.2">
      <c r="B72" s="41" t="s">
        <v>75</v>
      </c>
      <c r="C72" s="42"/>
      <c r="D72" s="42"/>
      <c r="E72" s="42"/>
      <c r="F72" s="42"/>
      <c r="G72" s="42"/>
      <c r="H72" s="43"/>
    </row>
    <row r="73" spans="2:8" x14ac:dyDescent="0.2">
      <c r="B73" s="3" t="s">
        <v>76</v>
      </c>
      <c r="C73" s="9" t="s">
        <v>10</v>
      </c>
      <c r="D73" s="9">
        <v>2100</v>
      </c>
      <c r="E73" s="2">
        <v>48</v>
      </c>
      <c r="F73" s="30"/>
      <c r="G73" s="31">
        <v>0</v>
      </c>
      <c r="H73" s="26">
        <f>E73*G73</f>
        <v>0</v>
      </c>
    </row>
    <row r="74" spans="2:8" x14ac:dyDescent="0.2">
      <c r="B74" s="3" t="s">
        <v>77</v>
      </c>
      <c r="C74" s="9" t="s">
        <v>10</v>
      </c>
      <c r="D74" s="9">
        <v>2100</v>
      </c>
      <c r="E74" s="2">
        <v>15</v>
      </c>
      <c r="F74" s="30"/>
      <c r="G74" s="31">
        <v>0</v>
      </c>
      <c r="H74" s="26">
        <f t="shared" ref="H74:H76" si="2">E74*G74</f>
        <v>0</v>
      </c>
    </row>
    <row r="75" spans="2:8" x14ac:dyDescent="0.2">
      <c r="B75" s="3" t="s">
        <v>78</v>
      </c>
      <c r="C75" s="9" t="s">
        <v>10</v>
      </c>
      <c r="D75" s="9">
        <v>1600</v>
      </c>
      <c r="E75" s="2">
        <v>4</v>
      </c>
      <c r="F75" s="30"/>
      <c r="G75" s="31">
        <v>0</v>
      </c>
      <c r="H75" s="26">
        <f t="shared" si="2"/>
        <v>0</v>
      </c>
    </row>
    <row r="76" spans="2:8" x14ac:dyDescent="0.2">
      <c r="B76" s="3" t="s">
        <v>79</v>
      </c>
      <c r="C76" s="9" t="s">
        <v>10</v>
      </c>
      <c r="D76" s="9">
        <v>2000</v>
      </c>
      <c r="E76" s="2">
        <v>4</v>
      </c>
      <c r="F76" s="30"/>
      <c r="G76" s="31">
        <v>0</v>
      </c>
      <c r="H76" s="26">
        <f t="shared" si="2"/>
        <v>0</v>
      </c>
    </row>
    <row r="77" spans="2:8" x14ac:dyDescent="0.2">
      <c r="B77" s="41" t="s">
        <v>80</v>
      </c>
      <c r="C77" s="42"/>
      <c r="D77" s="42"/>
      <c r="E77" s="42"/>
      <c r="F77" s="42"/>
      <c r="G77" s="42"/>
      <c r="H77" s="43"/>
    </row>
    <row r="78" spans="2:8" x14ac:dyDescent="0.2">
      <c r="B78" s="4" t="s">
        <v>81</v>
      </c>
      <c r="C78" s="11" t="s">
        <v>10</v>
      </c>
      <c r="D78" s="13">
        <v>12000</v>
      </c>
      <c r="E78" s="2">
        <v>10</v>
      </c>
      <c r="F78" s="30"/>
      <c r="G78" s="31">
        <v>0</v>
      </c>
      <c r="H78" s="26">
        <f>E78*G78</f>
        <v>0</v>
      </c>
    </row>
    <row r="79" spans="2:8" x14ac:dyDescent="0.2">
      <c r="B79" s="4" t="s">
        <v>82</v>
      </c>
      <c r="C79" s="11" t="s">
        <v>28</v>
      </c>
      <c r="D79" s="13">
        <v>25000</v>
      </c>
      <c r="E79" s="2">
        <v>4</v>
      </c>
      <c r="F79" s="30"/>
      <c r="G79" s="31">
        <v>0</v>
      </c>
      <c r="H79" s="26">
        <f>E79*G79</f>
        <v>0</v>
      </c>
    </row>
    <row r="80" spans="2:8" x14ac:dyDescent="0.2">
      <c r="B80" s="41" t="s">
        <v>83</v>
      </c>
      <c r="C80" s="42"/>
      <c r="D80" s="42"/>
      <c r="E80" s="42"/>
      <c r="F80" s="42"/>
      <c r="G80" s="42"/>
      <c r="H80" s="43"/>
    </row>
    <row r="81" spans="2:8" x14ac:dyDescent="0.2">
      <c r="B81" s="5" t="s">
        <v>84</v>
      </c>
      <c r="C81" s="12" t="s">
        <v>10</v>
      </c>
      <c r="D81" s="12">
        <v>2600</v>
      </c>
      <c r="E81" s="2">
        <v>8</v>
      </c>
      <c r="F81" s="30"/>
      <c r="G81" s="31">
        <v>0</v>
      </c>
      <c r="H81" s="26">
        <f>E81*G81</f>
        <v>0</v>
      </c>
    </row>
    <row r="82" spans="2:8" x14ac:dyDescent="0.2">
      <c r="B82" s="5" t="s">
        <v>85</v>
      </c>
      <c r="C82" s="12" t="s">
        <v>28</v>
      </c>
      <c r="D82" s="12">
        <v>12000</v>
      </c>
      <c r="E82" s="2">
        <v>2</v>
      </c>
      <c r="F82" s="30"/>
      <c r="G82" s="31">
        <v>0</v>
      </c>
      <c r="H82" s="26">
        <f t="shared" ref="H82:H94" si="3">E82*G82</f>
        <v>0</v>
      </c>
    </row>
    <row r="83" spans="2:8" x14ac:dyDescent="0.2">
      <c r="B83" s="5" t="s">
        <v>86</v>
      </c>
      <c r="C83" s="12" t="s">
        <v>10</v>
      </c>
      <c r="D83" s="12">
        <v>2600</v>
      </c>
      <c r="E83" s="2">
        <v>16</v>
      </c>
      <c r="F83" s="30"/>
      <c r="G83" s="31">
        <v>0</v>
      </c>
      <c r="H83" s="26">
        <f t="shared" si="3"/>
        <v>0</v>
      </c>
    </row>
    <row r="84" spans="2:8" x14ac:dyDescent="0.2">
      <c r="B84" s="5" t="s">
        <v>87</v>
      </c>
      <c r="C84" s="12" t="s">
        <v>28</v>
      </c>
      <c r="D84" s="12">
        <v>12000</v>
      </c>
      <c r="E84" s="2">
        <v>7</v>
      </c>
      <c r="F84" s="30"/>
      <c r="G84" s="31">
        <v>0</v>
      </c>
      <c r="H84" s="26">
        <f t="shared" si="3"/>
        <v>0</v>
      </c>
    </row>
    <row r="85" spans="2:8" x14ac:dyDescent="0.2">
      <c r="B85" s="5" t="s">
        <v>88</v>
      </c>
      <c r="C85" s="12" t="s">
        <v>10</v>
      </c>
      <c r="D85" s="12">
        <v>1200</v>
      </c>
      <c r="E85" s="2">
        <v>8</v>
      </c>
      <c r="F85" s="30"/>
      <c r="G85" s="31">
        <v>0</v>
      </c>
      <c r="H85" s="26">
        <f t="shared" si="3"/>
        <v>0</v>
      </c>
    </row>
    <row r="86" spans="2:8" x14ac:dyDescent="0.2">
      <c r="B86" s="5" t="s">
        <v>89</v>
      </c>
      <c r="C86" s="12" t="s">
        <v>28</v>
      </c>
      <c r="D86" s="12">
        <v>12000</v>
      </c>
      <c r="E86" s="2">
        <v>1</v>
      </c>
      <c r="F86" s="30"/>
      <c r="G86" s="31">
        <v>0</v>
      </c>
      <c r="H86" s="26">
        <f t="shared" si="3"/>
        <v>0</v>
      </c>
    </row>
    <row r="87" spans="2:8" x14ac:dyDescent="0.2">
      <c r="B87" s="5" t="s">
        <v>90</v>
      </c>
      <c r="C87" s="12" t="s">
        <v>10</v>
      </c>
      <c r="D87" s="12">
        <v>4000</v>
      </c>
      <c r="E87" s="2">
        <v>8</v>
      </c>
      <c r="F87" s="30"/>
      <c r="G87" s="31">
        <v>0</v>
      </c>
      <c r="H87" s="26">
        <f t="shared" si="3"/>
        <v>0</v>
      </c>
    </row>
    <row r="88" spans="2:8" x14ac:dyDescent="0.2">
      <c r="B88" s="5" t="s">
        <v>91</v>
      </c>
      <c r="C88" s="12" t="s">
        <v>10</v>
      </c>
      <c r="D88" s="12">
        <v>3500</v>
      </c>
      <c r="E88" s="2">
        <v>4</v>
      </c>
      <c r="F88" s="30"/>
      <c r="G88" s="31">
        <v>0</v>
      </c>
      <c r="H88" s="26">
        <f t="shared" si="3"/>
        <v>0</v>
      </c>
    </row>
    <row r="89" spans="2:8" x14ac:dyDescent="0.2">
      <c r="B89" s="5" t="s">
        <v>92</v>
      </c>
      <c r="C89" s="12" t="s">
        <v>10</v>
      </c>
      <c r="D89" s="12">
        <v>3500</v>
      </c>
      <c r="E89" s="2">
        <v>4</v>
      </c>
      <c r="F89" s="30"/>
      <c r="G89" s="31">
        <v>0</v>
      </c>
      <c r="H89" s="26">
        <f t="shared" si="3"/>
        <v>0</v>
      </c>
    </row>
    <row r="90" spans="2:8" x14ac:dyDescent="0.2">
      <c r="B90" s="5" t="s">
        <v>93</v>
      </c>
      <c r="C90" s="12" t="s">
        <v>10</v>
      </c>
      <c r="D90" s="12">
        <v>3500</v>
      </c>
      <c r="E90" s="2">
        <v>4</v>
      </c>
      <c r="F90" s="30"/>
      <c r="G90" s="31">
        <v>0</v>
      </c>
      <c r="H90" s="26">
        <f t="shared" si="3"/>
        <v>0</v>
      </c>
    </row>
    <row r="91" spans="2:8" x14ac:dyDescent="0.2">
      <c r="B91" s="5" t="s">
        <v>94</v>
      </c>
      <c r="C91" s="12" t="s">
        <v>28</v>
      </c>
      <c r="D91" s="12">
        <v>25000</v>
      </c>
      <c r="E91" s="2">
        <v>1</v>
      </c>
      <c r="F91" s="30"/>
      <c r="G91" s="31">
        <v>0</v>
      </c>
      <c r="H91" s="26">
        <f t="shared" si="3"/>
        <v>0</v>
      </c>
    </row>
    <row r="92" spans="2:8" x14ac:dyDescent="0.2">
      <c r="B92" s="5" t="s">
        <v>95</v>
      </c>
      <c r="C92" s="12" t="s">
        <v>10</v>
      </c>
      <c r="D92" s="12">
        <v>20000</v>
      </c>
      <c r="E92" s="2">
        <v>400</v>
      </c>
      <c r="F92" s="30"/>
      <c r="G92" s="31">
        <v>0</v>
      </c>
      <c r="H92" s="26">
        <f t="shared" si="3"/>
        <v>0</v>
      </c>
    </row>
    <row r="93" spans="2:8" x14ac:dyDescent="0.2">
      <c r="B93" s="5" t="s">
        <v>96</v>
      </c>
      <c r="C93" s="12" t="s">
        <v>10</v>
      </c>
      <c r="D93" s="12">
        <v>12000</v>
      </c>
      <c r="E93" s="2">
        <v>400</v>
      </c>
      <c r="F93" s="30"/>
      <c r="G93" s="31">
        <v>0</v>
      </c>
      <c r="H93" s="26">
        <f t="shared" si="3"/>
        <v>0</v>
      </c>
    </row>
    <row r="94" spans="2:8" x14ac:dyDescent="0.2">
      <c r="B94" s="5" t="s">
        <v>97</v>
      </c>
      <c r="C94" s="12" t="s">
        <v>28</v>
      </c>
      <c r="D94" s="12">
        <v>30000</v>
      </c>
      <c r="E94" s="2">
        <v>20</v>
      </c>
      <c r="F94" s="30"/>
      <c r="G94" s="31">
        <v>0</v>
      </c>
      <c r="H94" s="26">
        <f t="shared" si="3"/>
        <v>0</v>
      </c>
    </row>
    <row r="95" spans="2:8" x14ac:dyDescent="0.2">
      <c r="B95" s="41" t="s">
        <v>98</v>
      </c>
      <c r="C95" s="42"/>
      <c r="D95" s="42"/>
      <c r="E95" s="42"/>
      <c r="F95" s="42"/>
      <c r="G95" s="42"/>
      <c r="H95" s="43"/>
    </row>
    <row r="96" spans="2:8" x14ac:dyDescent="0.2">
      <c r="B96" s="5" t="s">
        <v>99</v>
      </c>
      <c r="C96" s="12" t="s">
        <v>10</v>
      </c>
      <c r="D96" s="12">
        <v>22000</v>
      </c>
      <c r="E96" s="2">
        <v>12</v>
      </c>
      <c r="F96" s="30"/>
      <c r="G96" s="31">
        <v>0</v>
      </c>
      <c r="H96" s="26">
        <f>E96*G96</f>
        <v>0</v>
      </c>
    </row>
    <row r="97" spans="2:8" x14ac:dyDescent="0.2">
      <c r="B97" s="5" t="s">
        <v>100</v>
      </c>
      <c r="C97" s="12" t="s">
        <v>10</v>
      </c>
      <c r="D97" s="12">
        <v>15000</v>
      </c>
      <c r="E97" s="2">
        <v>4</v>
      </c>
      <c r="F97" s="30"/>
      <c r="G97" s="31">
        <v>0</v>
      </c>
      <c r="H97" s="26">
        <f t="shared" ref="H97:H105" si="4">E97*G97</f>
        <v>0</v>
      </c>
    </row>
    <row r="98" spans="2:8" x14ac:dyDescent="0.2">
      <c r="B98" s="5" t="s">
        <v>101</v>
      </c>
      <c r="C98" s="12" t="s">
        <v>10</v>
      </c>
      <c r="D98" s="12">
        <v>15000</v>
      </c>
      <c r="E98" s="2">
        <v>4</v>
      </c>
      <c r="F98" s="30"/>
      <c r="G98" s="31">
        <v>0</v>
      </c>
      <c r="H98" s="26">
        <f t="shared" si="4"/>
        <v>0</v>
      </c>
    </row>
    <row r="99" spans="2:8" x14ac:dyDescent="0.2">
      <c r="B99" s="5" t="s">
        <v>102</v>
      </c>
      <c r="C99" s="12" t="s">
        <v>10</v>
      </c>
      <c r="D99" s="12">
        <v>15000</v>
      </c>
      <c r="E99" s="2">
        <v>4</v>
      </c>
      <c r="F99" s="30"/>
      <c r="G99" s="31">
        <v>0</v>
      </c>
      <c r="H99" s="26">
        <f t="shared" si="4"/>
        <v>0</v>
      </c>
    </row>
    <row r="100" spans="2:8" x14ac:dyDescent="0.2">
      <c r="B100" s="5" t="s">
        <v>103</v>
      </c>
      <c r="C100" s="12" t="s">
        <v>28</v>
      </c>
      <c r="D100" s="12">
        <v>67000</v>
      </c>
      <c r="E100" s="2">
        <v>4</v>
      </c>
      <c r="F100" s="30"/>
      <c r="G100" s="31">
        <v>0</v>
      </c>
      <c r="H100" s="26">
        <f t="shared" si="4"/>
        <v>0</v>
      </c>
    </row>
    <row r="101" spans="2:8" x14ac:dyDescent="0.2">
      <c r="B101" s="5" t="s">
        <v>104</v>
      </c>
      <c r="C101" s="12" t="s">
        <v>28</v>
      </c>
      <c r="D101" s="12">
        <v>51000</v>
      </c>
      <c r="E101" s="2">
        <v>1</v>
      </c>
      <c r="F101" s="30"/>
      <c r="G101" s="31">
        <v>0</v>
      </c>
      <c r="H101" s="26">
        <f t="shared" si="4"/>
        <v>0</v>
      </c>
    </row>
    <row r="102" spans="2:8" x14ac:dyDescent="0.2">
      <c r="B102" s="5" t="s">
        <v>105</v>
      </c>
      <c r="C102" s="12" t="s">
        <v>28</v>
      </c>
      <c r="D102" s="12">
        <v>51000</v>
      </c>
      <c r="E102" s="2">
        <v>1</v>
      </c>
      <c r="F102" s="30"/>
      <c r="G102" s="31">
        <v>0</v>
      </c>
      <c r="H102" s="26">
        <f t="shared" si="4"/>
        <v>0</v>
      </c>
    </row>
    <row r="103" spans="2:8" x14ac:dyDescent="0.2">
      <c r="B103" s="5" t="s">
        <v>106</v>
      </c>
      <c r="C103" s="12" t="s">
        <v>28</v>
      </c>
      <c r="D103" s="12">
        <v>51000</v>
      </c>
      <c r="E103" s="2">
        <v>1</v>
      </c>
      <c r="F103" s="30"/>
      <c r="G103" s="31">
        <v>0</v>
      </c>
      <c r="H103" s="26">
        <f t="shared" si="4"/>
        <v>0</v>
      </c>
    </row>
    <row r="104" spans="2:8" x14ac:dyDescent="0.2">
      <c r="B104" s="5" t="s">
        <v>107</v>
      </c>
      <c r="C104" s="12" t="s">
        <v>10</v>
      </c>
      <c r="D104" s="12">
        <v>24600</v>
      </c>
      <c r="E104" s="2">
        <v>12</v>
      </c>
      <c r="F104" s="30"/>
      <c r="G104" s="31">
        <v>0</v>
      </c>
      <c r="H104" s="26">
        <f t="shared" si="4"/>
        <v>0</v>
      </c>
    </row>
    <row r="105" spans="2:8" ht="13.5" thickBot="1" x14ac:dyDescent="0.25">
      <c r="B105" s="5" t="s">
        <v>108</v>
      </c>
      <c r="C105" s="12" t="s">
        <v>28</v>
      </c>
      <c r="D105" s="12">
        <v>65000</v>
      </c>
      <c r="E105" s="2">
        <v>4</v>
      </c>
      <c r="F105" s="30"/>
      <c r="G105" s="31">
        <v>0</v>
      </c>
      <c r="H105" s="26">
        <f t="shared" si="4"/>
        <v>0</v>
      </c>
    </row>
    <row r="106" spans="2:8" ht="17.45" customHeight="1" thickBot="1" x14ac:dyDescent="0.3">
      <c r="B106" s="44" t="s">
        <v>109</v>
      </c>
      <c r="C106" s="45"/>
      <c r="D106" s="45"/>
      <c r="E106" s="46"/>
      <c r="F106" s="23"/>
      <c r="G106" s="18"/>
      <c r="H106" s="20">
        <f>SUM(H8:H63,H65:H71,H73:H76,H78:H79,H81:H94,H96:H105)</f>
        <v>0</v>
      </c>
    </row>
    <row r="108" spans="2:8" x14ac:dyDescent="0.2">
      <c r="B108" s="27" t="s">
        <v>110</v>
      </c>
      <c r="H108" s="19" t="s">
        <v>111</v>
      </c>
    </row>
    <row r="109" spans="2:8" x14ac:dyDescent="0.2">
      <c r="B109" s="28" t="s">
        <v>112</v>
      </c>
    </row>
    <row r="110" spans="2:8" x14ac:dyDescent="0.2">
      <c r="B110" s="29" t="s">
        <v>113</v>
      </c>
    </row>
  </sheetData>
  <sheetProtection algorithmName="SHA-512" hashValue="vDY8PSnAZRRWUZaOnUhdYBRXbS/gESVtvsRkmGXYdQ+jjSdSS4edWuuTqKwMYT7h1JpFHiDh0knHiRfYvLPdrQ==" saltValue="xo0ZzI7Ts6f9fZsgfP2LSA==" spinCount="100000" sheet="1" objects="1" scenarios="1"/>
  <protectedRanges>
    <protectedRange sqref="F96:H105" name="Oblast5"/>
    <protectedRange sqref="F73:H76" name="Oblast3"/>
    <protectedRange sqref="F8:H63" name="Oblast1"/>
    <protectedRange sqref="F65:H71" name="Oblast2"/>
    <protectedRange sqref="F81:H94" name="Oblast4"/>
  </protectedRanges>
  <mergeCells count="9">
    <mergeCell ref="B2:H4"/>
    <mergeCell ref="B5:H5"/>
    <mergeCell ref="B7:H7"/>
    <mergeCell ref="B64:H64"/>
    <mergeCell ref="B106:E106"/>
    <mergeCell ref="B72:H72"/>
    <mergeCell ref="B77:H77"/>
    <mergeCell ref="B80:H80"/>
    <mergeCell ref="B95:H95"/>
  </mergeCells>
  <dataValidations count="1">
    <dataValidation type="list" allowBlank="1" showInputMessage="1" showErrorMessage="1" sqref="F8:F63 F65:F71 F73:F76 F78:F79 F81:F94 F96:F105" xr:uid="{2635A725-C089-436E-8EE0-8A030A37E559}">
      <formula1>"ANO,NE"</formula1>
    </dataValidation>
  </dataValidations>
  <pageMargins left="0.7" right="0.7" top="0.78740157499999996" bottom="0.78740157499999996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2"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8B0562C0595B4E85F5E1464305447F" ma:contentTypeVersion="3" ma:contentTypeDescription="Vytvoří nový dokument" ma:contentTypeScope="" ma:versionID="a497a0e5ec34f00f4dc60769e58fd605">
  <xsd:schema xmlns:xsd="http://www.w3.org/2001/XMLSchema" xmlns:xs="http://www.w3.org/2001/XMLSchema" xmlns:p="http://schemas.microsoft.com/office/2006/metadata/properties" xmlns:ns2="10b7a834-2d1e-44a3-a785-f3b019792a0d" targetNamespace="http://schemas.microsoft.com/office/2006/metadata/properties" ma:root="true" ma:fieldsID="969cc9b9edb2d98cabaf3b18d8a148ea" ns2:_="">
    <xsd:import namespace="10b7a834-2d1e-44a3-a785-f3b019792a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7a834-2d1e-44a3-a785-f3b019792a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F4AE9DC-27FB-41C6-B368-B0900F4F49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7a834-2d1e-44a3-a785-f3b019792a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262F3F-7F22-43C3-AA3E-8BA9442CBE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807472-E3F4-4B63-8D19-FF95A17EA81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BFA9AC0B-0668-4F68-8F95-7CB8B756F52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VOP 025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Koudelka</dc:creator>
  <cp:keywords/>
  <dc:description/>
  <cp:lastModifiedBy>Štěpánová Jana</cp:lastModifiedBy>
  <cp:revision/>
  <dcterms:created xsi:type="dcterms:W3CDTF">2013-03-04T07:45:45Z</dcterms:created>
  <dcterms:modified xsi:type="dcterms:W3CDTF">2025-09-16T06:00:23Z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2DWAXVAW3MHF-187671882-9</vt:lpwstr>
  </property>
  <property fmtid="{D5CDD505-2E9C-101B-9397-08002B2CF9AE}" pid="3" name="_dlc_DocIdItemGuid">
    <vt:lpwstr>8654f123-58bd-4dc9-8059-2f5d4673c299</vt:lpwstr>
  </property>
  <property fmtid="{D5CDD505-2E9C-101B-9397-08002B2CF9AE}" pid="4" name="_dlc_DocIdUrl">
    <vt:lpwstr>https://vis.fnbrno.cz/c012/WebVZVZ/_layouts/15/DocIdRedir.aspx?ID=2DWAXVAW3MHF-187671882-9, 2DWAXVAW3MHF-187671882-9</vt:lpwstr>
  </property>
  <property fmtid="{D5CDD505-2E9C-101B-9397-08002B2CF9AE}" pid="5" name="ContentTypeId">
    <vt:lpwstr>0x010100898B0562C0595B4E85F5E1464305447F</vt:lpwstr>
  </property>
</Properties>
</file>