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Uchazeč" sheetId="1" r:id="rId1"/>
    <sheet name="Rekapitulace" sheetId="2" r:id="rId2"/>
    <sheet name="Pol" sheetId="3" r:id="rId3"/>
  </sheets>
  <definedNames>
    <definedName name="dph1">#REF!</definedName>
    <definedName name="dph2">#REF!</definedName>
    <definedName name="dph3">#REF!</definedName>
    <definedName name="Excel_BuiltIn_Print_Area" localSheetId="2">'Pol'!$A$1:$G$43</definedName>
    <definedName name="footer">#REF!</definedName>
    <definedName name="footer2" localSheetId="2">'Pol'!#REF!</definedName>
    <definedName name="footer2">#REF!</definedName>
    <definedName name="head1">#REF!</definedName>
    <definedName name="Header">#REF!</definedName>
    <definedName name="Header2" localSheetId="2">'Pol'!#REF!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_xlnm.Print_Area" localSheetId="2">'Pol'!$A$1:$H$43</definedName>
    <definedName name="_xlnm.Print_Area" localSheetId="1">'Rekapitulace'!$A$1:$G$31</definedName>
    <definedName name="_xlnm.Print_Area" localSheetId="0">'Uchazeč'!$A$1:$H$32</definedName>
    <definedName name="pol1" localSheetId="2">'Pol'!#REF!</definedName>
    <definedName name="pol1">#REF!</definedName>
    <definedName name="pol2" localSheetId="2">'Pol'!#REF!</definedName>
    <definedName name="pol2">#REF!</definedName>
    <definedName name="pol3" localSheetId="2">'Pol'!#REF!</definedName>
    <definedName name="pol3">#REF!</definedName>
    <definedName name="polbezcen1" localSheetId="2">'Pol'!#REF!</definedName>
    <definedName name="polbezcen1">#REF!</definedName>
    <definedName name="polcen2" localSheetId="2">'Pol'!#REF!</definedName>
    <definedName name="polcen2">#REF!</definedName>
    <definedName name="polcen3" localSheetId="2">'Pol'!#REF!</definedName>
    <definedName name="polcen3">#REF!</definedName>
    <definedName name="Poznamka">#REF!</definedName>
    <definedName name="ZakHead">#REF!</definedName>
  </definedNames>
  <calcPr fullCalcOnLoad="1"/>
</workbook>
</file>

<file path=xl/sharedStrings.xml><?xml version="1.0" encoding="utf-8"?>
<sst xmlns="http://schemas.openxmlformats.org/spreadsheetml/2006/main" count="146" uniqueCount="89">
  <si>
    <t>Vyplňte  následující údaje o Vaší společnosti</t>
  </si>
  <si>
    <t>Obchodní název</t>
  </si>
  <si>
    <t xml:space="preserve"> 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</si>
  <si>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</si>
  <si>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</si>
  <si>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</si>
  <si>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</si>
  <si>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</si>
  <si>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</si>
  <si>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</si>
  <si>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</si>
  <si>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</si>
  <si>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</t>
  </si>
  <si>
    <t>Ukládá se jako povinnost uchazeče prověřit správnou funkčnost všech vzorců v tomto elektronickém dokumentu</t>
  </si>
  <si>
    <t>Jihlavská, FN, pavilon Q, části přístavba i rekonstrukce</t>
  </si>
  <si>
    <t>Rekapitulace</t>
  </si>
  <si>
    <t>Elektrická požární signalizace</t>
  </si>
  <si>
    <t>Celkem</t>
  </si>
  <si>
    <t>No.</t>
  </si>
  <si>
    <t>Číslo položky</t>
  </si>
  <si>
    <t>Popis položky</t>
  </si>
  <si>
    <t>Jedn. cena</t>
  </si>
  <si>
    <t>Odkaz do PD</t>
  </si>
  <si>
    <t>PC0066870</t>
  </si>
  <si>
    <t>MONTÁŽ HLÁSIČE ČI ZÁSUVKY HLÁSIČE</t>
  </si>
  <si>
    <t>ks</t>
  </si>
  <si>
    <t>60+6</t>
  </si>
  <si>
    <t>PC0066930</t>
  </si>
  <si>
    <t>MĚŘENÍ 1 ÚSEKU SMYČKY EPS</t>
  </si>
  <si>
    <t>PC0066940</t>
  </si>
  <si>
    <t>PŘEZKOUŠENÍ HLÁSIČE EPS</t>
  </si>
  <si>
    <t>PC0066970</t>
  </si>
  <si>
    <t>propojení mezi listy</t>
  </si>
  <si>
    <t>PC0067130</t>
  </si>
  <si>
    <t>POPIS HLÁSIČE - ŠTÍTKEM</t>
  </si>
  <si>
    <t>PC0074580</t>
  </si>
  <si>
    <t>štítek pro hlásič</t>
  </si>
  <si>
    <t>PC0075080</t>
  </si>
  <si>
    <t>Hlásič IC8Q optický+tepelný OT</t>
  </si>
  <si>
    <t>viz D.2.04.001 a 101</t>
  </si>
  <si>
    <t>PC0075480</t>
  </si>
  <si>
    <t>Patice pro IC8Q</t>
  </si>
  <si>
    <t>PC0075145</t>
  </si>
  <si>
    <t>Adresné tlačítko IC8Q</t>
  </si>
  <si>
    <t>PC0060670</t>
  </si>
  <si>
    <t>JYSTY [2x0,80] pro čidla</t>
  </si>
  <si>
    <t>m</t>
  </si>
  <si>
    <t>66*15</t>
  </si>
  <si>
    <t>220 270022</t>
  </si>
  <si>
    <t>Vodič JYSTY do žlabu, na rošt, do trubky</t>
  </si>
  <si>
    <t>220 260028</t>
  </si>
  <si>
    <t>Montáž sirény EPS</t>
  </si>
  <si>
    <t>Siréna EPS, EN54-n</t>
  </si>
  <si>
    <t>220 260732</t>
  </si>
  <si>
    <t>Žlab PVC 40/ 20 mm nad podhled</t>
  </si>
  <si>
    <t>220 261641</t>
  </si>
  <si>
    <t>Osazení hmoždinky 6-10 mm beton</t>
  </si>
  <si>
    <t>210 800105</t>
  </si>
  <si>
    <t>Kabel s funkční odolností (k sirénám a ovl. zařízením) montáž, včetně příchytek</t>
  </si>
  <si>
    <t>PC0141750</t>
  </si>
  <si>
    <t>2x2x0.8 (ohniodolný s funkčností) dodávka</t>
  </si>
  <si>
    <t>Žlab pro ohniodolné kabely, D+M</t>
  </si>
  <si>
    <t>PC0075740</t>
  </si>
  <si>
    <t>Koppler  4 In/2 Out</t>
  </si>
  <si>
    <t>PC0075741</t>
  </si>
  <si>
    <t>Koppler  pro 2 VZT klapky speciální ESSER</t>
  </si>
  <si>
    <t>PC0075800</t>
  </si>
  <si>
    <t>Sřín pro Koppler</t>
  </si>
  <si>
    <t>1+1</t>
  </si>
  <si>
    <t>PC0075860</t>
  </si>
  <si>
    <t>MONTÁŽ KOPPLERU</t>
  </si>
  <si>
    <t>PC0075920</t>
  </si>
  <si>
    <t>Pomocný zálohovaný zdroj - montáž</t>
  </si>
  <si>
    <t>PC0075980</t>
  </si>
  <si>
    <t>Pomocný zálohovaný zdroj, 24V 5A, včetně baterií - dodávka</t>
  </si>
  <si>
    <t>PC0076100</t>
  </si>
  <si>
    <t>Kompletace, programování, oživení. Skutečné adresování čidel dle stavu v N</t>
  </si>
  <si>
    <t>hod</t>
  </si>
  <si>
    <t>odborný odhad</t>
  </si>
  <si>
    <t>Skříň atyp, pro kopplery, EI30DP1</t>
  </si>
  <si>
    <t>PC0074739</t>
  </si>
  <si>
    <t>Montáž skříně</t>
  </si>
  <si>
    <t>PC0075005</t>
  </si>
  <si>
    <t>Doplnění mikromodulu pro 1 kruhovou linku - D+M+svorkovnice+oživení</t>
  </si>
  <si>
    <t>Doplnění grafické nadstavby – půdorysný plán celého dvojobjektu Q+N</t>
  </si>
  <si>
    <t>Q+N =2</t>
  </si>
  <si>
    <t>Doplnění grafické nadstavby – aktivní bod</t>
  </si>
  <si>
    <t>Q+N počet čidel</t>
  </si>
  <si>
    <t>Vyhledání konkrétního bodu napojení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</si>
</sst>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&quot; Kč&quot;"/>
  </numFmts>
  <fonts count="47">
    <font>
      <sz val="10"/>
      <name val="Arial CE"/>
      <family val="2"/>
    </font>
    <font>
      <sz val="10"/>
      <name val="Arial"/>
      <family val="0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Times New Roman CE"/>
      <family val="1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1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/>
    </xf>
    <xf numFmtId="0" fontId="12" fillId="0" borderId="14" xfId="0" applyNumberFormat="1" applyFont="1" applyBorder="1" applyAlignment="1">
      <alignment/>
    </xf>
    <xf numFmtId="165" fontId="11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15" xfId="0" applyBorder="1" applyAlignment="1">
      <alignment/>
    </xf>
    <xf numFmtId="0" fontId="7" fillId="0" borderId="13" xfId="0" applyFont="1" applyBorder="1" applyAlignment="1">
      <alignment horizontal="right"/>
    </xf>
    <xf numFmtId="165" fontId="7" fillId="34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12" fillId="0" borderId="14" xfId="0" applyNumberFormat="1" applyFont="1" applyBorder="1" applyAlignment="1">
      <alignment horizontal="right"/>
    </xf>
    <xf numFmtId="49" fontId="0" fillId="34" borderId="16" xfId="0" applyNumberFormat="1" applyFill="1" applyBorder="1" applyAlignment="1" applyProtection="1">
      <alignment horizontal="left"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49" fontId="3" fillId="34" borderId="18" xfId="0" applyNumberFormat="1" applyFont="1" applyFill="1" applyBorder="1" applyAlignment="1" applyProtection="1">
      <alignment horizontal="left"/>
      <protection locked="0"/>
    </xf>
    <xf numFmtId="49" fontId="3" fillId="34" borderId="16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Normal="85" zoomScaleSheetLayoutView="100" zoomScalePageLayoutView="0" workbookViewId="0" topLeftCell="A1">
      <selection activeCell="F45" sqref="F45"/>
    </sheetView>
  </sheetViews>
  <sheetFormatPr defaultColWidth="9.00390625" defaultRowHeight="12.75"/>
  <cols>
    <col min="1" max="1" width="23.125" style="0" customWidth="1"/>
    <col min="8" max="8" width="3.75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5.75">
      <c r="A2" s="2" t="s">
        <v>0</v>
      </c>
      <c r="B2" s="3"/>
      <c r="C2" s="1"/>
      <c r="D2" s="1"/>
      <c r="E2" s="1"/>
      <c r="F2" s="1"/>
      <c r="G2" s="1"/>
      <c r="H2" s="1"/>
    </row>
    <row r="3" spans="1:8" ht="15.75">
      <c r="A3" s="2"/>
      <c r="B3" s="3"/>
      <c r="C3" s="1"/>
      <c r="D3" s="1"/>
      <c r="E3" s="1"/>
      <c r="F3" s="1"/>
      <c r="G3" s="1"/>
      <c r="H3" s="1"/>
    </row>
    <row r="4" spans="1:8" ht="12.75">
      <c r="A4" s="4"/>
      <c r="B4" s="3"/>
      <c r="C4" s="1"/>
      <c r="D4" s="1"/>
      <c r="E4" s="1"/>
      <c r="F4" s="1"/>
      <c r="G4" s="1"/>
      <c r="H4" s="1"/>
    </row>
    <row r="5" spans="1:8" ht="12.75">
      <c r="A5" s="5" t="s">
        <v>1</v>
      </c>
      <c r="B5" s="50" t="s">
        <v>2</v>
      </c>
      <c r="C5" s="50"/>
      <c r="D5" s="50"/>
      <c r="E5" s="50"/>
      <c r="F5" s="50"/>
      <c r="G5" s="50"/>
      <c r="H5" s="1"/>
    </row>
    <row r="6" spans="1:8" ht="12.75">
      <c r="A6" s="6" t="s">
        <v>3</v>
      </c>
      <c r="B6" s="51"/>
      <c r="C6" s="51"/>
      <c r="D6" s="51"/>
      <c r="E6" s="51"/>
      <c r="F6" s="51"/>
      <c r="G6" s="51"/>
      <c r="H6" s="1"/>
    </row>
    <row r="7" spans="1:8" ht="12.75">
      <c r="A7" s="6" t="s">
        <v>4</v>
      </c>
      <c r="B7" s="51"/>
      <c r="C7" s="51"/>
      <c r="D7" s="51"/>
      <c r="E7" s="51"/>
      <c r="F7" s="51"/>
      <c r="G7" s="51"/>
      <c r="H7" s="1"/>
    </row>
    <row r="8" spans="1:8" ht="12.75">
      <c r="A8" s="6" t="s">
        <v>5</v>
      </c>
      <c r="B8" s="51"/>
      <c r="C8" s="51"/>
      <c r="D8" s="51"/>
      <c r="E8" s="51"/>
      <c r="F8" s="51"/>
      <c r="G8" s="51"/>
      <c r="H8" s="1"/>
    </row>
    <row r="9" spans="1:8" ht="12.75">
      <c r="A9" s="6" t="s">
        <v>6</v>
      </c>
      <c r="B9" s="51"/>
      <c r="C9" s="51"/>
      <c r="D9" s="51"/>
      <c r="E9" s="51"/>
      <c r="F9" s="51"/>
      <c r="G9" s="51"/>
      <c r="H9" s="1"/>
    </row>
    <row r="10" spans="1:8" ht="12.75">
      <c r="A10" s="6" t="s">
        <v>7</v>
      </c>
      <c r="B10" s="51"/>
      <c r="C10" s="51"/>
      <c r="D10" s="51"/>
      <c r="E10" s="51"/>
      <c r="F10" s="51"/>
      <c r="G10" s="51"/>
      <c r="H10" s="1"/>
    </row>
    <row r="11" spans="1:8" ht="12.75">
      <c r="A11" s="6" t="s">
        <v>8</v>
      </c>
      <c r="B11" s="46"/>
      <c r="C11" s="46"/>
      <c r="D11" s="46"/>
      <c r="E11" s="46"/>
      <c r="F11" s="46"/>
      <c r="G11" s="46"/>
      <c r="H11" s="1"/>
    </row>
    <row r="12" spans="1:8" ht="12.75">
      <c r="A12" s="6" t="s">
        <v>9</v>
      </c>
      <c r="B12" s="46"/>
      <c r="C12" s="46"/>
      <c r="D12" s="46"/>
      <c r="E12" s="46"/>
      <c r="F12" s="46"/>
      <c r="G12" s="46"/>
      <c r="H12" s="1"/>
    </row>
    <row r="13" spans="1:8" ht="12.75">
      <c r="A13" s="7" t="s">
        <v>10</v>
      </c>
      <c r="B13" s="47"/>
      <c r="C13" s="47"/>
      <c r="D13" s="47"/>
      <c r="E13" s="47"/>
      <c r="F13" s="47"/>
      <c r="G13" s="47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8" t="s">
        <v>11</v>
      </c>
      <c r="B16" s="1"/>
      <c r="C16" s="1"/>
      <c r="D16" s="1"/>
      <c r="E16" s="1"/>
      <c r="F16" s="1"/>
      <c r="G16" s="1"/>
      <c r="H16" s="1"/>
    </row>
    <row r="17" spans="1:8" ht="52.5" customHeight="1">
      <c r="A17" s="48" t="s">
        <v>12</v>
      </c>
      <c r="B17" s="48"/>
      <c r="C17" s="48"/>
      <c r="D17" s="48"/>
      <c r="E17" s="48"/>
      <c r="F17" s="48"/>
      <c r="G17" s="48"/>
      <c r="H17" s="1"/>
    </row>
    <row r="19" spans="1:7" ht="12.75" customHeight="1">
      <c r="A19" s="49" t="s">
        <v>13</v>
      </c>
      <c r="B19" s="49"/>
      <c r="C19" s="49"/>
      <c r="D19" s="49"/>
      <c r="E19" s="49"/>
      <c r="F19" s="49"/>
      <c r="G19" s="49"/>
    </row>
  </sheetData>
  <sheetProtection selectLockedCells="1" selectUnlockedCells="1"/>
  <mergeCells count="11">
    <mergeCell ref="B10:G10"/>
    <mergeCell ref="B11:G11"/>
    <mergeCell ref="B12:G12"/>
    <mergeCell ref="B13:G13"/>
    <mergeCell ref="A17:G17"/>
    <mergeCell ref="A19:G19"/>
    <mergeCell ref="B5:G5"/>
    <mergeCell ref="B6:G6"/>
    <mergeCell ref="B7:G7"/>
    <mergeCell ref="B8:G8"/>
    <mergeCell ref="B9:G9"/>
  </mergeCells>
  <printOptions/>
  <pageMargins left="0.7875" right="0.7875" top="1.0527777777777778" bottom="1.0527777777777778" header="0.7875" footer="0.7875"/>
  <pageSetup horizontalDpi="300" verticalDpi="300" orientation="portrait" paperSize="9" scale="78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Normal="85" zoomScaleSheetLayoutView="100" zoomScalePageLayoutView="0" workbookViewId="0" topLeftCell="A1">
      <selection activeCell="J23" sqref="J23"/>
    </sheetView>
  </sheetViews>
  <sheetFormatPr defaultColWidth="9.00390625" defaultRowHeight="12.75"/>
  <cols>
    <col min="1" max="1" width="3.75390625" style="9" customWidth="1"/>
    <col min="2" max="2" width="11.125" style="10" customWidth="1"/>
    <col min="3" max="3" width="57.75390625" style="9" customWidth="1"/>
    <col min="4" max="4" width="7.875" style="9" customWidth="1"/>
    <col min="5" max="5" width="4.25390625" style="9" customWidth="1"/>
    <col min="6" max="6" width="9.875" style="9" customWidth="1"/>
    <col min="7" max="7" width="16.25390625" style="9" customWidth="1"/>
    <col min="8" max="16384" width="9.125" style="9" customWidth="1"/>
  </cols>
  <sheetData>
    <row r="1" spans="1:7" ht="12.75">
      <c r="A1" s="11"/>
      <c r="B1" s="12"/>
      <c r="C1" s="13"/>
      <c r="D1" s="14"/>
      <c r="E1" s="14"/>
      <c r="F1" s="14"/>
      <c r="G1" s="14"/>
    </row>
    <row r="2" s="10" customFormat="1" ht="18.75">
      <c r="A2" s="15" t="s">
        <v>14</v>
      </c>
    </row>
    <row r="3" s="10" customFormat="1" ht="18.75">
      <c r="A3" s="15" t="s">
        <v>15</v>
      </c>
    </row>
    <row r="4" spans="1:7" ht="18.75">
      <c r="A4" s="16"/>
      <c r="B4" s="17"/>
      <c r="C4" s="18"/>
      <c r="D4" s="18"/>
      <c r="E4" s="18"/>
      <c r="F4" s="18"/>
      <c r="G4" s="18"/>
    </row>
    <row r="6" ht="15.75">
      <c r="C6" s="19" t="s">
        <v>16</v>
      </c>
    </row>
    <row r="7" spans="1:7" ht="12.75">
      <c r="A7"/>
      <c r="B7"/>
      <c r="C7"/>
      <c r="D7"/>
      <c r="E7"/>
      <c r="F7"/>
      <c r="G7"/>
    </row>
    <row r="8" spans="1:7" ht="12.75">
      <c r="A8" s="20"/>
      <c r="B8" s="21"/>
      <c r="C8" s="20"/>
      <c r="D8" s="20"/>
      <c r="E8" s="20"/>
      <c r="F8" s="20"/>
      <c r="G8" s="22"/>
    </row>
    <row r="9" spans="1:7" ht="15">
      <c r="A9" s="23"/>
      <c r="B9" s="24"/>
      <c r="C9" s="25" t="s">
        <v>17</v>
      </c>
      <c r="D9" s="26"/>
      <c r="E9" s="26"/>
      <c r="F9" s="26"/>
      <c r="G9" s="27">
        <f>SUM(Pol!G40)</f>
        <v>0</v>
      </c>
    </row>
    <row r="10" spans="1:7" ht="15">
      <c r="A10" s="28"/>
      <c r="B10" s="29"/>
      <c r="C10" s="30"/>
      <c r="D10" s="31"/>
      <c r="E10" s="31"/>
      <c r="F10" s="31"/>
      <c r="G10" s="32"/>
    </row>
    <row r="28" ht="15">
      <c r="I28" s="3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8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Normal="85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3.75390625" style="9" customWidth="1"/>
    <col min="2" max="2" width="11.125" style="10" customWidth="1"/>
    <col min="3" max="3" width="57.75390625" style="9" customWidth="1"/>
    <col min="4" max="4" width="7.875" style="9" customWidth="1"/>
    <col min="5" max="5" width="4.25390625" style="9" customWidth="1"/>
    <col min="6" max="6" width="9.875" style="9" customWidth="1"/>
    <col min="7" max="7" width="16.25390625" style="9" customWidth="1"/>
    <col min="8" max="8" width="18.75390625" style="34" customWidth="1"/>
    <col min="9" max="16384" width="9.125" style="9" customWidth="1"/>
  </cols>
  <sheetData>
    <row r="1" spans="1:8" ht="12.75">
      <c r="A1" s="11"/>
      <c r="B1" s="12"/>
      <c r="C1" s="13"/>
      <c r="D1" s="14"/>
      <c r="E1" s="14"/>
      <c r="F1" s="14"/>
      <c r="G1" s="14"/>
      <c r="H1" s="35"/>
    </row>
    <row r="2" spans="1:8" s="10" customFormat="1" ht="18.75">
      <c r="A2" s="15" t="s">
        <v>14</v>
      </c>
      <c r="H2" s="34"/>
    </row>
    <row r="3" spans="1:8" s="10" customFormat="1" ht="18.75">
      <c r="A3" s="15"/>
      <c r="H3" s="34"/>
    </row>
    <row r="4" spans="1:8" ht="18.75">
      <c r="A4" s="16"/>
      <c r="B4" s="17"/>
      <c r="C4" s="18"/>
      <c r="D4" s="18"/>
      <c r="E4" s="18"/>
      <c r="F4" s="18"/>
      <c r="G4" s="18"/>
      <c r="H4" s="35"/>
    </row>
    <row r="6" ht="15.75">
      <c r="C6" s="19" t="s">
        <v>16</v>
      </c>
    </row>
    <row r="7" spans="1:8" ht="12.75">
      <c r="A7" s="36" t="s">
        <v>18</v>
      </c>
      <c r="B7" s="37" t="s">
        <v>19</v>
      </c>
      <c r="C7" s="36" t="s">
        <v>20</v>
      </c>
      <c r="D7" s="36"/>
      <c r="E7" s="38"/>
      <c r="F7" s="39" t="s">
        <v>21</v>
      </c>
      <c r="G7" s="39" t="s">
        <v>17</v>
      </c>
      <c r="H7" s="39" t="s">
        <v>22</v>
      </c>
    </row>
    <row r="8" spans="1:8" ht="12.75">
      <c r="A8" s="20">
        <v>1</v>
      </c>
      <c r="B8" s="21" t="s">
        <v>23</v>
      </c>
      <c r="C8" s="20" t="s">
        <v>24</v>
      </c>
      <c r="D8" s="20">
        <v>66</v>
      </c>
      <c r="E8" s="20" t="s">
        <v>25</v>
      </c>
      <c r="F8" s="40">
        <v>0</v>
      </c>
      <c r="G8" s="41">
        <f aca="true" t="shared" si="0" ref="G8:G38">PRODUCT(F8,D8)</f>
        <v>0</v>
      </c>
      <c r="H8" s="34" t="s">
        <v>26</v>
      </c>
    </row>
    <row r="9" spans="1:8" ht="12.75">
      <c r="A9" s="42">
        <v>2</v>
      </c>
      <c r="B9" s="21" t="s">
        <v>27</v>
      </c>
      <c r="C9" s="20" t="s">
        <v>28</v>
      </c>
      <c r="D9" s="20">
        <v>75</v>
      </c>
      <c r="E9" s="20" t="s">
        <v>25</v>
      </c>
      <c r="F9" s="40">
        <v>0</v>
      </c>
      <c r="G9" s="41">
        <f t="shared" si="0"/>
        <v>0</v>
      </c>
      <c r="H9" s="34" t="s">
        <v>26</v>
      </c>
    </row>
    <row r="10" spans="1:8" ht="12.75">
      <c r="A10" s="20">
        <v>3</v>
      </c>
      <c r="B10" s="21" t="s">
        <v>29</v>
      </c>
      <c r="C10" s="20" t="s">
        <v>30</v>
      </c>
      <c r="D10" s="20">
        <v>66</v>
      </c>
      <c r="E10" s="20" t="s">
        <v>25</v>
      </c>
      <c r="F10" s="40">
        <v>0</v>
      </c>
      <c r="G10" s="41">
        <f t="shared" si="0"/>
        <v>0</v>
      </c>
      <c r="H10" s="34" t="s">
        <v>26</v>
      </c>
    </row>
    <row r="11" spans="1:8" ht="12.75">
      <c r="A11" s="42">
        <v>4</v>
      </c>
      <c r="B11" s="21" t="s">
        <v>31</v>
      </c>
      <c r="C11" s="20" t="s">
        <v>32</v>
      </c>
      <c r="D11" s="20">
        <v>66</v>
      </c>
      <c r="E11" s="20" t="s">
        <v>25</v>
      </c>
      <c r="F11" s="40">
        <v>0</v>
      </c>
      <c r="G11" s="41">
        <f t="shared" si="0"/>
        <v>0</v>
      </c>
      <c r="H11" s="34" t="s">
        <v>26</v>
      </c>
    </row>
    <row r="12" spans="1:8" ht="12.75">
      <c r="A12" s="20">
        <v>5</v>
      </c>
      <c r="B12" s="21" t="s">
        <v>33</v>
      </c>
      <c r="C12" s="20" t="s">
        <v>34</v>
      </c>
      <c r="D12" s="20">
        <v>66</v>
      </c>
      <c r="E12" s="20" t="s">
        <v>25</v>
      </c>
      <c r="F12" s="40">
        <v>0</v>
      </c>
      <c r="G12" s="41">
        <f t="shared" si="0"/>
        <v>0</v>
      </c>
      <c r="H12" s="34" t="s">
        <v>26</v>
      </c>
    </row>
    <row r="13" spans="1:8" ht="12.75">
      <c r="A13" s="42">
        <v>6</v>
      </c>
      <c r="B13" s="21" t="s">
        <v>35</v>
      </c>
      <c r="C13" s="20" t="s">
        <v>36</v>
      </c>
      <c r="D13" s="20">
        <v>66</v>
      </c>
      <c r="E13" s="20" t="s">
        <v>25</v>
      </c>
      <c r="F13" s="40">
        <v>0</v>
      </c>
      <c r="G13" s="41">
        <f t="shared" si="0"/>
        <v>0</v>
      </c>
      <c r="H13" s="34" t="s">
        <v>26</v>
      </c>
    </row>
    <row r="14" spans="1:8" ht="12.75">
      <c r="A14" s="20">
        <v>7</v>
      </c>
      <c r="B14" s="21" t="s">
        <v>37</v>
      </c>
      <c r="C14" s="20" t="s">
        <v>38</v>
      </c>
      <c r="D14" s="20">
        <v>60</v>
      </c>
      <c r="E14" s="20" t="s">
        <v>25</v>
      </c>
      <c r="F14" s="40">
        <v>0</v>
      </c>
      <c r="G14" s="41">
        <f t="shared" si="0"/>
        <v>0</v>
      </c>
      <c r="H14" s="34" t="s">
        <v>39</v>
      </c>
    </row>
    <row r="15" spans="1:8" ht="12.75">
      <c r="A15" s="42">
        <v>8</v>
      </c>
      <c r="B15" s="21" t="s">
        <v>40</v>
      </c>
      <c r="C15" s="20" t="s">
        <v>41</v>
      </c>
      <c r="D15" s="20">
        <v>60</v>
      </c>
      <c r="E15" s="20" t="s">
        <v>25</v>
      </c>
      <c r="F15" s="40">
        <v>0</v>
      </c>
      <c r="G15" s="41">
        <f t="shared" si="0"/>
        <v>0</v>
      </c>
      <c r="H15" s="34" t="s">
        <v>39</v>
      </c>
    </row>
    <row r="16" spans="1:8" ht="12.75">
      <c r="A16" s="20">
        <v>9</v>
      </c>
      <c r="B16" s="21" t="s">
        <v>42</v>
      </c>
      <c r="C16" s="20" t="s">
        <v>43</v>
      </c>
      <c r="D16" s="20">
        <v>6</v>
      </c>
      <c r="E16" s="20" t="s">
        <v>25</v>
      </c>
      <c r="F16" s="40">
        <v>0</v>
      </c>
      <c r="G16" s="41">
        <f t="shared" si="0"/>
        <v>0</v>
      </c>
      <c r="H16" s="34" t="s">
        <v>39</v>
      </c>
    </row>
    <row r="17" spans="1:8" ht="12.75">
      <c r="A17" s="42">
        <v>10</v>
      </c>
      <c r="B17" s="21" t="s">
        <v>44</v>
      </c>
      <c r="C17" s="20" t="s">
        <v>45</v>
      </c>
      <c r="D17" s="20">
        <v>980</v>
      </c>
      <c r="E17" s="20" t="s">
        <v>46</v>
      </c>
      <c r="F17" s="40">
        <v>0</v>
      </c>
      <c r="G17" s="41">
        <f t="shared" si="0"/>
        <v>0</v>
      </c>
      <c r="H17" s="34" t="s">
        <v>47</v>
      </c>
    </row>
    <row r="18" spans="1:8" ht="12.75">
      <c r="A18" s="20">
        <v>11</v>
      </c>
      <c r="B18" s="21" t="s">
        <v>48</v>
      </c>
      <c r="C18" s="20" t="s">
        <v>49</v>
      </c>
      <c r="D18" s="20">
        <v>980</v>
      </c>
      <c r="E18" s="20" t="s">
        <v>46</v>
      </c>
      <c r="F18" s="40">
        <v>0</v>
      </c>
      <c r="G18" s="41">
        <f t="shared" si="0"/>
        <v>0</v>
      </c>
      <c r="H18" s="34" t="s">
        <v>47</v>
      </c>
    </row>
    <row r="19" spans="1:8" ht="12.75">
      <c r="A19" s="42">
        <v>12</v>
      </c>
      <c r="B19" s="21" t="s">
        <v>50</v>
      </c>
      <c r="C19" s="20" t="s">
        <v>51</v>
      </c>
      <c r="D19" s="20">
        <v>6</v>
      </c>
      <c r="E19" s="20" t="s">
        <v>25</v>
      </c>
      <c r="F19" s="40">
        <v>0</v>
      </c>
      <c r="G19" s="41">
        <f t="shared" si="0"/>
        <v>0</v>
      </c>
      <c r="H19" s="34" t="s">
        <v>39</v>
      </c>
    </row>
    <row r="20" spans="1:8" ht="12.75">
      <c r="A20" s="20">
        <v>13</v>
      </c>
      <c r="B20" s="21" t="s">
        <v>42</v>
      </c>
      <c r="C20" s="42" t="s">
        <v>52</v>
      </c>
      <c r="D20" s="20">
        <v>6</v>
      </c>
      <c r="E20" s="20" t="s">
        <v>25</v>
      </c>
      <c r="F20" s="40">
        <v>0</v>
      </c>
      <c r="G20" s="41">
        <f t="shared" si="0"/>
        <v>0</v>
      </c>
      <c r="H20" s="34" t="s">
        <v>39</v>
      </c>
    </row>
    <row r="21" spans="1:8" ht="12.75">
      <c r="A21" s="42">
        <v>14</v>
      </c>
      <c r="B21" s="21" t="s">
        <v>53</v>
      </c>
      <c r="C21" s="42" t="s">
        <v>54</v>
      </c>
      <c r="D21" s="20">
        <v>600</v>
      </c>
      <c r="E21" s="20" t="s">
        <v>46</v>
      </c>
      <c r="F21" s="40">
        <v>0</v>
      </c>
      <c r="G21" s="41">
        <f t="shared" si="0"/>
        <v>0</v>
      </c>
      <c r="H21" s="34" t="s">
        <v>39</v>
      </c>
    </row>
    <row r="22" spans="1:8" ht="12.75">
      <c r="A22" s="20">
        <v>15</v>
      </c>
      <c r="B22" s="21" t="s">
        <v>55</v>
      </c>
      <c r="C22" s="42" t="s">
        <v>56</v>
      </c>
      <c r="D22" s="20">
        <v>1900</v>
      </c>
      <c r="E22" s="20" t="s">
        <v>25</v>
      </c>
      <c r="F22" s="40">
        <v>0</v>
      </c>
      <c r="G22" s="41">
        <f t="shared" si="0"/>
        <v>0</v>
      </c>
      <c r="H22" s="34" t="s">
        <v>39</v>
      </c>
    </row>
    <row r="23" spans="1:8" ht="24">
      <c r="A23" s="42">
        <v>16</v>
      </c>
      <c r="B23" s="21" t="s">
        <v>57</v>
      </c>
      <c r="C23" s="42" t="s">
        <v>58</v>
      </c>
      <c r="D23" s="20">
        <v>280</v>
      </c>
      <c r="E23" s="20" t="s">
        <v>46</v>
      </c>
      <c r="F23" s="40">
        <v>0</v>
      </c>
      <c r="G23" s="41">
        <f t="shared" si="0"/>
        <v>0</v>
      </c>
      <c r="H23" s="34" t="s">
        <v>39</v>
      </c>
    </row>
    <row r="24" spans="1:8" ht="12.75">
      <c r="A24" s="20">
        <v>17</v>
      </c>
      <c r="B24" s="21" t="s">
        <v>59</v>
      </c>
      <c r="C24" s="42" t="s">
        <v>60</v>
      </c>
      <c r="D24" s="20">
        <v>280</v>
      </c>
      <c r="E24" s="20" t="s">
        <v>46</v>
      </c>
      <c r="F24" s="40">
        <v>0</v>
      </c>
      <c r="G24" s="41">
        <f t="shared" si="0"/>
        <v>0</v>
      </c>
      <c r="H24" s="34" t="s">
        <v>39</v>
      </c>
    </row>
    <row r="25" spans="1:15" ht="12.75">
      <c r="A25" s="42">
        <v>18</v>
      </c>
      <c r="B25" s="21"/>
      <c r="C25" s="42" t="s">
        <v>61</v>
      </c>
      <c r="D25" s="20">
        <v>60</v>
      </c>
      <c r="E25" s="20" t="s">
        <v>46</v>
      </c>
      <c r="F25" s="40">
        <v>0</v>
      </c>
      <c r="G25" s="41">
        <f t="shared" si="0"/>
        <v>0</v>
      </c>
      <c r="H25" s="34" t="s">
        <v>39</v>
      </c>
      <c r="O25" s="42"/>
    </row>
    <row r="26" spans="1:8" ht="12.75">
      <c r="A26" s="20">
        <v>19</v>
      </c>
      <c r="B26" s="21" t="s">
        <v>62</v>
      </c>
      <c r="C26" s="20" t="s">
        <v>63</v>
      </c>
      <c r="D26" s="20">
        <v>1</v>
      </c>
      <c r="E26" s="20" t="s">
        <v>25</v>
      </c>
      <c r="F26" s="40">
        <v>0</v>
      </c>
      <c r="G26" s="41">
        <f t="shared" si="0"/>
        <v>0</v>
      </c>
      <c r="H26" s="34" t="s">
        <v>39</v>
      </c>
    </row>
    <row r="27" spans="1:8" ht="12.75">
      <c r="A27" s="42">
        <v>20</v>
      </c>
      <c r="B27" s="21" t="s">
        <v>64</v>
      </c>
      <c r="C27" s="20" t="s">
        <v>65</v>
      </c>
      <c r="D27" s="20">
        <v>1</v>
      </c>
      <c r="E27" s="20" t="s">
        <v>25</v>
      </c>
      <c r="F27" s="40">
        <v>0</v>
      </c>
      <c r="G27" s="41">
        <f t="shared" si="0"/>
        <v>0</v>
      </c>
      <c r="H27" s="34" t="s">
        <v>39</v>
      </c>
    </row>
    <row r="28" spans="1:8" ht="12.75">
      <c r="A28" s="20">
        <v>21</v>
      </c>
      <c r="B28" s="21" t="s">
        <v>66</v>
      </c>
      <c r="C28" s="20" t="s">
        <v>67</v>
      </c>
      <c r="D28" s="20">
        <v>2</v>
      </c>
      <c r="E28" s="20" t="s">
        <v>25</v>
      </c>
      <c r="F28" s="40">
        <v>0</v>
      </c>
      <c r="G28" s="41">
        <f t="shared" si="0"/>
        <v>0</v>
      </c>
      <c r="H28" s="34" t="s">
        <v>68</v>
      </c>
    </row>
    <row r="29" spans="1:8" ht="12.75">
      <c r="A29" s="42">
        <v>22</v>
      </c>
      <c r="B29" s="21" t="s">
        <v>69</v>
      </c>
      <c r="C29" s="20" t="s">
        <v>70</v>
      </c>
      <c r="D29" s="20">
        <v>2</v>
      </c>
      <c r="E29" s="20" t="s">
        <v>25</v>
      </c>
      <c r="F29" s="40">
        <v>0</v>
      </c>
      <c r="G29" s="41">
        <f t="shared" si="0"/>
        <v>0</v>
      </c>
      <c r="H29" s="34" t="s">
        <v>68</v>
      </c>
    </row>
    <row r="30" spans="1:9" ht="12.75">
      <c r="A30" s="20">
        <v>23</v>
      </c>
      <c r="B30" s="21" t="s">
        <v>71</v>
      </c>
      <c r="C30" s="20" t="s">
        <v>72</v>
      </c>
      <c r="D30" s="20">
        <v>1</v>
      </c>
      <c r="E30" s="20" t="s">
        <v>25</v>
      </c>
      <c r="F30" s="40">
        <v>0</v>
      </c>
      <c r="G30" s="41">
        <f t="shared" si="0"/>
        <v>0</v>
      </c>
      <c r="H30" s="34" t="s">
        <v>39</v>
      </c>
      <c r="I30" s="42"/>
    </row>
    <row r="31" spans="1:8" ht="12.75">
      <c r="A31" s="42">
        <v>24</v>
      </c>
      <c r="B31" s="21" t="s">
        <v>73</v>
      </c>
      <c r="C31" s="20" t="s">
        <v>74</v>
      </c>
      <c r="D31" s="20">
        <v>1</v>
      </c>
      <c r="E31" s="20" t="s">
        <v>25</v>
      </c>
      <c r="F31" s="40">
        <v>0</v>
      </c>
      <c r="G31" s="41">
        <f t="shared" si="0"/>
        <v>0</v>
      </c>
      <c r="H31" s="34" t="s">
        <v>39</v>
      </c>
    </row>
    <row r="32" spans="1:8" ht="24">
      <c r="A32" s="20">
        <v>25</v>
      </c>
      <c r="B32" s="21" t="s">
        <v>75</v>
      </c>
      <c r="C32" s="42" t="s">
        <v>76</v>
      </c>
      <c r="D32" s="20">
        <v>16</v>
      </c>
      <c r="E32" s="20" t="s">
        <v>77</v>
      </c>
      <c r="F32" s="40">
        <v>0</v>
      </c>
      <c r="G32" s="41">
        <f t="shared" si="0"/>
        <v>0</v>
      </c>
      <c r="H32" s="34" t="s">
        <v>78</v>
      </c>
    </row>
    <row r="33" spans="1:8" ht="12.75">
      <c r="A33" s="42">
        <v>26</v>
      </c>
      <c r="B33" s="43">
        <v>220260311</v>
      </c>
      <c r="C33" s="20" t="s">
        <v>79</v>
      </c>
      <c r="D33" s="20">
        <v>1</v>
      </c>
      <c r="E33" s="20" t="s">
        <v>25</v>
      </c>
      <c r="F33" s="40">
        <v>0</v>
      </c>
      <c r="G33" s="41">
        <f t="shared" si="0"/>
        <v>0</v>
      </c>
      <c r="H33" s="34" t="s">
        <v>39</v>
      </c>
    </row>
    <row r="34" spans="1:8" ht="12.75">
      <c r="A34" s="20">
        <v>27</v>
      </c>
      <c r="B34" s="21" t="s">
        <v>80</v>
      </c>
      <c r="C34" s="20" t="s">
        <v>81</v>
      </c>
      <c r="D34" s="20">
        <v>1</v>
      </c>
      <c r="E34" s="20" t="s">
        <v>25</v>
      </c>
      <c r="F34" s="40">
        <v>0</v>
      </c>
      <c r="G34" s="41">
        <f t="shared" si="0"/>
        <v>0</v>
      </c>
      <c r="H34" s="34" t="s">
        <v>39</v>
      </c>
    </row>
    <row r="35" spans="1:8" ht="24">
      <c r="A35" s="42">
        <v>28</v>
      </c>
      <c r="B35" s="21" t="s">
        <v>82</v>
      </c>
      <c r="C35" s="42" t="s">
        <v>83</v>
      </c>
      <c r="D35" s="20">
        <v>1</v>
      </c>
      <c r="E35" s="20" t="s">
        <v>25</v>
      </c>
      <c r="F35" s="40">
        <v>0</v>
      </c>
      <c r="G35" s="41">
        <f t="shared" si="0"/>
        <v>0</v>
      </c>
      <c r="H35" s="34" t="s">
        <v>78</v>
      </c>
    </row>
    <row r="36" spans="1:8" ht="12.75">
      <c r="A36" s="20">
        <v>29</v>
      </c>
      <c r="B36" s="21"/>
      <c r="C36" s="42" t="s">
        <v>84</v>
      </c>
      <c r="D36" s="20">
        <v>2</v>
      </c>
      <c r="E36" s="20" t="s">
        <v>25</v>
      </c>
      <c r="F36" s="40">
        <v>0</v>
      </c>
      <c r="G36" s="41">
        <f t="shared" si="0"/>
        <v>0</v>
      </c>
      <c r="H36" s="34" t="s">
        <v>85</v>
      </c>
    </row>
    <row r="37" spans="1:8" ht="12.75">
      <c r="A37" s="42">
        <v>30</v>
      </c>
      <c r="B37" s="21"/>
      <c r="C37" s="20" t="s">
        <v>86</v>
      </c>
      <c r="D37" s="20">
        <v>120</v>
      </c>
      <c r="E37" s="20" t="s">
        <v>25</v>
      </c>
      <c r="F37" s="40">
        <v>0</v>
      </c>
      <c r="G37" s="41">
        <f t="shared" si="0"/>
        <v>0</v>
      </c>
      <c r="H37" s="34" t="s">
        <v>87</v>
      </c>
    </row>
    <row r="38" spans="1:8" ht="12.75">
      <c r="A38" s="20">
        <v>31</v>
      </c>
      <c r="B38" s="21"/>
      <c r="C38" s="20" t="s">
        <v>88</v>
      </c>
      <c r="D38" s="20">
        <v>4</v>
      </c>
      <c r="E38" s="20" t="s">
        <v>77</v>
      </c>
      <c r="F38" s="40">
        <v>0</v>
      </c>
      <c r="G38" s="41">
        <f t="shared" si="0"/>
        <v>0</v>
      </c>
      <c r="H38" s="34" t="s">
        <v>78</v>
      </c>
    </row>
    <row r="39" spans="1:8" ht="12.75">
      <c r="A39" s="20"/>
      <c r="B39" s="21"/>
      <c r="C39" s="20"/>
      <c r="D39" s="20"/>
      <c r="E39" s="20"/>
      <c r="F39" s="20"/>
      <c r="G39" s="22"/>
      <c r="H39" s="44"/>
    </row>
    <row r="40" spans="1:8" ht="15">
      <c r="A40" s="23"/>
      <c r="B40" s="24"/>
      <c r="C40" s="25" t="s">
        <v>17</v>
      </c>
      <c r="D40" s="26"/>
      <c r="E40" s="26"/>
      <c r="F40" s="26"/>
      <c r="G40" s="27">
        <f>SUM(G8:G39)</f>
        <v>0</v>
      </c>
      <c r="H40" s="45"/>
    </row>
    <row r="41" spans="1:7" ht="15">
      <c r="A41" s="28"/>
      <c r="B41" s="29"/>
      <c r="C41" s="30"/>
      <c r="D41" s="31"/>
      <c r="E41" s="31"/>
      <c r="F41" s="31"/>
      <c r="G41" s="32"/>
    </row>
  </sheetData>
  <sheetProtection selectLockedCells="1" selectUnlockedCells="1"/>
  <printOptions/>
  <pageMargins left="0.3798611111111111" right="0.4" top="0.9840277777777777" bottom="0.98402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Mlcak Radim</dc:creator>
  <cp:keywords/>
  <dc:description/>
  <cp:lastModifiedBy>Mlcak Radim</cp:lastModifiedBy>
  <dcterms:created xsi:type="dcterms:W3CDTF">2015-07-16T10:54:03Z</dcterms:created>
  <dcterms:modified xsi:type="dcterms:W3CDTF">2015-07-16T10:54:03Z</dcterms:modified>
  <cp:category/>
  <cp:version/>
  <cp:contentType/>
  <cp:contentStatus/>
</cp:coreProperties>
</file>