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521" windowWidth="17400" windowHeight="13080" tabRatio="589" activeTab="1"/>
  </bookViews>
  <sheets>
    <sheet name="vse" sheetId="1" r:id="rId1"/>
    <sheet name="24" sheetId="2" r:id="rId2"/>
    <sheet name="25" sheetId="3" r:id="rId3"/>
    <sheet name="26" sheetId="4" r:id="rId4"/>
    <sheet name="27" sheetId="5" r:id="rId5"/>
    <sheet name="28" sheetId="6" r:id="rId6"/>
  </sheets>
  <definedNames>
    <definedName name="_xlnm._FilterDatabase" localSheetId="1" hidden="1">'24'!$A$8:$K$21</definedName>
    <definedName name="_xlnm._FilterDatabase" localSheetId="2" hidden="1">'25'!$A$8:$K$14</definedName>
    <definedName name="_xlnm._FilterDatabase" localSheetId="3" hidden="1">'26'!$A$8:$K$11</definedName>
    <definedName name="_xlnm._FilterDatabase" localSheetId="4" hidden="1">'27'!$A$8:$K$8</definedName>
    <definedName name="_xlnm._FilterDatabase" localSheetId="5" hidden="1">'28'!$A$8:$K$8</definedName>
    <definedName name="_xlnm._FilterDatabase" localSheetId="0" hidden="1">'vse'!$A$8:$K$30</definedName>
    <definedName name="_xlnm.Print_Titles" localSheetId="1">'24'!$8:$8</definedName>
    <definedName name="_xlnm.Print_Titles" localSheetId="2">'25'!$8:$8</definedName>
    <definedName name="_xlnm.Print_Titles" localSheetId="3">'26'!$8:$8</definedName>
    <definedName name="_xlnm.Print_Titles" localSheetId="4">'27'!$8:$8</definedName>
    <definedName name="_xlnm.Print_Titles" localSheetId="5">'28'!$8:$8</definedName>
    <definedName name="_xlnm.Print_Titles" localSheetId="0">'vse'!$8:$8</definedName>
    <definedName name="_xlnm.Print_Area" localSheetId="1">'24'!$B:$K</definedName>
    <definedName name="_xlnm.Print_Area" localSheetId="2">'25'!$B:$K</definedName>
    <definedName name="_xlnm.Print_Area" localSheetId="3">'26'!$B:$K</definedName>
    <definedName name="_xlnm.Print_Area" localSheetId="4">'27'!$B:$K</definedName>
    <definedName name="_xlnm.Print_Area" localSheetId="5">'28'!$B:$K</definedName>
    <definedName name="_xlnm.Print_Area" localSheetId="0">'vse'!$B:$K</definedName>
  </definedNames>
  <calcPr fullCalcOnLoad="1"/>
</workbook>
</file>

<file path=xl/sharedStrings.xml><?xml version="1.0" encoding="utf-8"?>
<sst xmlns="http://schemas.openxmlformats.org/spreadsheetml/2006/main" count="624" uniqueCount="254">
  <si>
    <t>859182400894097082</t>
  </si>
  <si>
    <t>859182400305041611</t>
  </si>
  <si>
    <t>8110444306</t>
  </si>
  <si>
    <t>Denní sanatorium Horní Palata, U Nesypky 28, Praha 5</t>
  </si>
  <si>
    <t>859182400305993125</t>
  </si>
  <si>
    <t>8110095875</t>
  </si>
  <si>
    <t>zdravotnické zařízení, Na bojišti 1771/1, Praha 2 Nové Město</t>
  </si>
  <si>
    <t>859182400305259917</t>
  </si>
  <si>
    <t>8110066751</t>
  </si>
  <si>
    <t>Pronájem, Konstantinova 1, Praha 4</t>
  </si>
  <si>
    <t>859182400301752610</t>
  </si>
  <si>
    <t>8110101155</t>
  </si>
  <si>
    <t>Ubytovna Klimentská, Klimentská 9, Praha 1</t>
  </si>
  <si>
    <t>859182400303759228</t>
  </si>
  <si>
    <t>8110187337</t>
  </si>
  <si>
    <t>výtah přízemí, Apolinářská 447/4, Praha 2 Nové Město</t>
  </si>
  <si>
    <t>859182400303807387</t>
  </si>
  <si>
    <t>0001468857</t>
  </si>
  <si>
    <t>Archiv, Rašínova, Unhošť</t>
  </si>
  <si>
    <t>859182400601351353</t>
  </si>
  <si>
    <t>0000375299</t>
  </si>
  <si>
    <t>Rekreační středisko, Havlíčkova 126, Kraslice</t>
  </si>
  <si>
    <t>859182400893976326</t>
  </si>
  <si>
    <t>0001462782</t>
  </si>
  <si>
    <t>Rekreační středisko, Pášov 10, Kouřim</t>
  </si>
  <si>
    <t>859182400601603735</t>
  </si>
  <si>
    <t>x</t>
  </si>
  <si>
    <t>Hradecká 1172/3, 500 03 Hradec Králové, FAKULTNÍ NEMOCNICE</t>
  </si>
  <si>
    <t>859182400700811871</t>
  </si>
  <si>
    <t>C02d</t>
  </si>
  <si>
    <t>x</t>
  </si>
  <si>
    <t>Hradecká 1172/3, 500 03 Hradec Králové, FAKULTNÍ NEMOCNICE</t>
  </si>
  <si>
    <t>859182400700811864</t>
  </si>
  <si>
    <t>C02d</t>
  </si>
  <si>
    <t>x</t>
  </si>
  <si>
    <t>Jana Masaryka 632/28, 500 12 Hradec Králové, FAK NEMOCNICE</t>
  </si>
  <si>
    <t>859182400700832203</t>
  </si>
  <si>
    <t>C02d</t>
  </si>
  <si>
    <t>x</t>
  </si>
  <si>
    <t>Jana Masaryka 632/28, 500 12 Hradec Králové, FAK NEMOCNICE</t>
  </si>
  <si>
    <t>859182400700832197</t>
  </si>
  <si>
    <t>C02d</t>
  </si>
  <si>
    <t>x</t>
  </si>
  <si>
    <t>Labská kotlina 1132/72, 500 02 Hradec Králové, FAK NEMOCNICE,UTVAR OBRAN</t>
  </si>
  <si>
    <t>859182400700804507</t>
  </si>
  <si>
    <t>C02d</t>
  </si>
  <si>
    <t>x</t>
  </si>
  <si>
    <t>Vaňhalova 224, 503 15 Nechanice, Klinika Nechanice - LNN</t>
  </si>
  <si>
    <t>859182400700810058</t>
  </si>
  <si>
    <t>C25d</t>
  </si>
  <si>
    <t>x</t>
  </si>
  <si>
    <t>Nechanice 0, 503 15 Nechanice, FAKULTNÍ NEMOCNICE</t>
  </si>
  <si>
    <t>859182400700880464</t>
  </si>
  <si>
    <t>C25d</t>
  </si>
  <si>
    <t>x</t>
  </si>
  <si>
    <t>Zdobnice 27, 516 01 Zdobnice, FAKULTNÍ NEMOCNICE H.K.</t>
  </si>
  <si>
    <t>859182400700411811</t>
  </si>
  <si>
    <t>C25d</t>
  </si>
  <si>
    <t>x</t>
  </si>
  <si>
    <t>859182400700804460</t>
  </si>
  <si>
    <t>C01d</t>
  </si>
  <si>
    <t>x</t>
  </si>
  <si>
    <t>859182400700804484</t>
  </si>
  <si>
    <t>C01d</t>
  </si>
  <si>
    <t>x</t>
  </si>
  <si>
    <t>859182400700804491</t>
  </si>
  <si>
    <t>C01d</t>
  </si>
  <si>
    <t>x</t>
  </si>
  <si>
    <t>859182400700804514</t>
  </si>
  <si>
    <t>C01d</t>
  </si>
  <si>
    <t>x</t>
  </si>
  <si>
    <t>Labská kotlina 1132/72, 500 02 Hradec Králové</t>
  </si>
  <si>
    <t>Denní sanatorium Horní Palata, U Nesypky 110/ 28, Praha 5</t>
  </si>
  <si>
    <t>Pronájem, Konstantinova 1479/1, Praha 4</t>
  </si>
  <si>
    <t>Ubytovna Klimentská, Klimentská 1236/9, Praha 1</t>
  </si>
  <si>
    <t>859182400700804484</t>
  </si>
  <si>
    <t>Labská kotlina 1132/71, 500 02 Hradec Králové, FAK NEM</t>
  </si>
  <si>
    <t>859182400700804491</t>
  </si>
  <si>
    <t>Labská kotlina 1133/70, 500 02 Hradec Králové, FAK NEM</t>
  </si>
  <si>
    <t>859182400700804514</t>
  </si>
  <si>
    <t>Labská kotlina 1132/72, 500 02 Hradec Králové</t>
  </si>
  <si>
    <t>859182400706252234</t>
  </si>
  <si>
    <t>0000393715</t>
  </si>
  <si>
    <t>Čechova 2425/26, 301 00 Plzeň</t>
  </si>
  <si>
    <t>851982400894097082</t>
  </si>
  <si>
    <t>0000393717</t>
  </si>
  <si>
    <t>Čapkovo náměstí 1/1716, 326 00 Plzeň</t>
  </si>
  <si>
    <t>859182400894097105</t>
  </si>
  <si>
    <t>0000393712</t>
  </si>
  <si>
    <t>Sukova 2348/2, 301 00 Plzeň</t>
  </si>
  <si>
    <t>859182400894097051</t>
  </si>
  <si>
    <t>0000393710</t>
  </si>
  <si>
    <t>Lidická 428/8, 301 00 Plzeň</t>
  </si>
  <si>
    <t>859182400894097020</t>
  </si>
  <si>
    <t>0000427607</t>
  </si>
  <si>
    <t>Lidická 6/6A, 301 00 Plzeň</t>
  </si>
  <si>
    <t>859182400894570547</t>
  </si>
  <si>
    <t>0000393713</t>
  </si>
  <si>
    <t>17. listopadu 2479/12, 301 00 Plzeň</t>
  </si>
  <si>
    <t>859182400894097068</t>
  </si>
  <si>
    <t>3100052721</t>
  </si>
  <si>
    <t>Bílovice nad Svitavou, 664 01 Bílovice nad Svitavou, FN Brno, LDN Bílovice</t>
  </si>
  <si>
    <t>859182400200759277</t>
  </si>
  <si>
    <t>3</t>
  </si>
  <si>
    <t>16</t>
  </si>
  <si>
    <t>3100045538</t>
  </si>
  <si>
    <t>Netroufalky 223/1, 625 00 Brno, Fakultní nemocnice - čistička</t>
  </si>
  <si>
    <t>859182400200978623</t>
  </si>
  <si>
    <t>250</t>
  </si>
  <si>
    <t>3100045549</t>
  </si>
  <si>
    <t>Netroufalky 223/1, 625 00 Brno, Fakultní nemocnice Brno</t>
  </si>
  <si>
    <t>859182400200978708</t>
  </si>
  <si>
    <t>125</t>
  </si>
  <si>
    <t>3100045557</t>
  </si>
  <si>
    <t>Netroufalky 223/1, 625 00 Brno, Fakultní nemocnice Brno - ubyt</t>
  </si>
  <si>
    <t>859182400200978876</t>
  </si>
  <si>
    <t>200</t>
  </si>
  <si>
    <t>3100045567</t>
  </si>
  <si>
    <t>859182400200978975</t>
  </si>
  <si>
    <t>63</t>
  </si>
  <si>
    <t>3600024148</t>
  </si>
  <si>
    <t>Domašov 2/b, 790 01 Bělá pod Pradědem</t>
  </si>
  <si>
    <t>859182400501671452</t>
  </si>
  <si>
    <t>1000089393</t>
  </si>
  <si>
    <t>Palackého 700/12, 779 00 Olomouc</t>
  </si>
  <si>
    <t>859182400510263792</t>
  </si>
  <si>
    <t>8110095588</t>
  </si>
  <si>
    <t>nemocnice, zdravotnické zařízení, Kateřinská 521/19, Praha 2 Nové Město</t>
  </si>
  <si>
    <t>859182400301270213</t>
  </si>
  <si>
    <t>8110097208</t>
  </si>
  <si>
    <t>zdravot.zařízení, zdravotnické zařízení, Žitná 569/24, Praha 2 Nové Město</t>
  </si>
  <si>
    <t>859182400301271166</t>
  </si>
  <si>
    <t>8110480823</t>
  </si>
  <si>
    <t>nemocnice, zdravotnické zařízení, hlavní, Apolinářská 447/4, Praha 2 Nové Město</t>
  </si>
  <si>
    <t>859182400305032947</t>
  </si>
  <si>
    <t>8110493184</t>
  </si>
  <si>
    <t>ubytovna, hotel, penzion přízemí, Neklanova 101/6, Praha 2 Vyšehrad</t>
  </si>
  <si>
    <t>859182400305041604</t>
  </si>
  <si>
    <t>8110493199</t>
  </si>
  <si>
    <t>požární měření, užitkový objekt, Neklanova 101/6, Praha 2 Vyšehrad</t>
  </si>
  <si>
    <t>Sokolská 581, 500 05 Hradec Králové 5</t>
  </si>
  <si>
    <t>C</t>
  </si>
  <si>
    <t>samostatná fakturace</t>
  </si>
  <si>
    <t>Sokolská 581, 500 05 Hradec Králové 5</t>
  </si>
  <si>
    <t>x</t>
  </si>
  <si>
    <t>samostatná fakturace</t>
  </si>
  <si>
    <t>dálkově odečítáno</t>
  </si>
  <si>
    <t>Klinika TRN, samostatná fakturace</t>
  </si>
  <si>
    <t>Foniatrická klinika, samostatná fakturace</t>
  </si>
  <si>
    <t>Klinika léčby závislostí, samostatná fakturace</t>
  </si>
  <si>
    <t>Ubytovna Neklanova, hlavní elektroměr, samostatná fakturace</t>
  </si>
  <si>
    <t>Ubytovna Neklanova, požární elektroměr, nulový odběr, samostatná fakturace</t>
  </si>
  <si>
    <t>Denní sanatorium Horní Palata, samostatná fakturace</t>
  </si>
  <si>
    <t>Klinika nemocí z povolání, samostatná fakturace</t>
  </si>
  <si>
    <t>Pronájmy Konstantinova 1, samostatná fakturace</t>
  </si>
  <si>
    <t>Ubytovna Klimentská 9, samostatná fakturace</t>
  </si>
  <si>
    <t>Klinika léčby závislostí - výtah, samostatná fakturace</t>
  </si>
  <si>
    <t>archiv Unhošť, samostatná fakturace</t>
  </si>
  <si>
    <t>Rekreační středisko Kraslice, samostatná fakturace</t>
  </si>
  <si>
    <t>Rekreační středisko Pášov, samostatná fakturace</t>
  </si>
  <si>
    <t>B</t>
  </si>
  <si>
    <t>Adresa odběrného místa</t>
  </si>
  <si>
    <t>C</t>
  </si>
  <si>
    <t>č ZL</t>
  </si>
  <si>
    <t>Adresa pro zasílání faktur</t>
  </si>
  <si>
    <t>Soupis odběrných míst</t>
  </si>
  <si>
    <t>Poř. číslo</t>
  </si>
  <si>
    <t>Číslo odběrného místa</t>
  </si>
  <si>
    <t>Příloha závěrkového listu č. 1</t>
  </si>
  <si>
    <t>EAN</t>
  </si>
  <si>
    <t>Distribuční sazba</t>
  </si>
  <si>
    <t>Počet fází</t>
  </si>
  <si>
    <t>Hodnota jističe (A)</t>
  </si>
  <si>
    <t>Typ měření</t>
  </si>
  <si>
    <t>C02d</t>
  </si>
  <si>
    <t>C25d</t>
  </si>
  <si>
    <t>C26d</t>
  </si>
  <si>
    <t>C03d</t>
  </si>
  <si>
    <t>C01d</t>
  </si>
  <si>
    <t xml:space="preserve">Poznámka </t>
  </si>
  <si>
    <t>x</t>
  </si>
  <si>
    <t>Hradecká 1172/3, 500 03 Hradec Králové, FAKULTNÍ NEMOCNICE</t>
  </si>
  <si>
    <t>859182400700811871</t>
  </si>
  <si>
    <t>859182400700811864</t>
  </si>
  <si>
    <t>Jana Masaryka 632/28, 500 12 Hradec Králové, FAK NEMOCNICE</t>
  </si>
  <si>
    <t>859182400700832203</t>
  </si>
  <si>
    <t>859182400700832197</t>
  </si>
  <si>
    <t>Labská kotlina 1132/72, 500 02 Hradec Králové, FAK NEMOCNICE,UTVAR OBRAN</t>
  </si>
  <si>
    <t>859182400700804507</t>
  </si>
  <si>
    <t>Vaňhalova 224, 503 15 Nechanice, Klinika Nechanice - LNN</t>
  </si>
  <si>
    <t>859182400700810058</t>
  </si>
  <si>
    <t>Nechanice 0, 503 15 Nechanice, FAKULTNÍ NEMOCNICE</t>
  </si>
  <si>
    <t>859182400700880464</t>
  </si>
  <si>
    <t>Zdobnice 27, 516 01 Zdobnice, FAKULTNÍ NEMOCNICE H.K.</t>
  </si>
  <si>
    <t>859182400700411811</t>
  </si>
  <si>
    <t>Labská kotlina 1131/72, 500 02 Hradec Králové, FAK NEM</t>
  </si>
  <si>
    <t>859182400700804460</t>
  </si>
  <si>
    <t>Labská kotlina 1132/71, 500 02 Hradec Králové, FAKULTNÍ NEMOCNICE</t>
  </si>
  <si>
    <t>859182400706252234</t>
  </si>
  <si>
    <t>C01d</t>
  </si>
  <si>
    <t>Sokolská 581, 500 05 Hradec Králové 5</t>
  </si>
  <si>
    <t>samostatná fakturace</t>
  </si>
  <si>
    <t>nulový odběr, samostatná fakturace</t>
  </si>
  <si>
    <t>Edvarda Beneše 1128/13, 320 00 Plzeň 20</t>
  </si>
  <si>
    <t>Fakultní nemocnice Brno, K rukám Jindřich Karas, Jihlavská 20, Brno 25, 625 00 Brno</t>
  </si>
  <si>
    <t>dálkově odečítáno</t>
  </si>
  <si>
    <t>I. P. Pavlova 185/6, 779 00 Olomouc 9</t>
  </si>
  <si>
    <t>U nemocnice 499/2, Nové Město, 128 00 PRAHA 2</t>
  </si>
  <si>
    <t>Klinika TRN, samostatná fakturace</t>
  </si>
  <si>
    <t>Foniatrická klinika, samostatná fakturace</t>
  </si>
  <si>
    <t>Klinika léčby závislostí, samostatná fakturace</t>
  </si>
  <si>
    <t>Ubytovna Neklanova, hlavní elektroměr, samostatná fakturace</t>
  </si>
  <si>
    <t>Ubytovna Neklanova, požární elektroměr, nulový odběr, samostatná fakturace</t>
  </si>
  <si>
    <t>Denní sanatorium Horní Palata, samostatná fakturace</t>
  </si>
  <si>
    <t>Klinika nemocí z povolání, samostatná fakturace</t>
  </si>
  <si>
    <t>Pronájmy Konstantinova 1, samostatná fakturace</t>
  </si>
  <si>
    <t>Ubytovna Klimentská 9, samostatná fakturace</t>
  </si>
  <si>
    <t>Klinika léčby závislostí - výtah, samostatná fakturace</t>
  </si>
  <si>
    <t>archiv Unhošť, samostatná fakturace</t>
  </si>
  <si>
    <t>Rekreační středisko Kraslice, samostatná fakturace</t>
  </si>
  <si>
    <t>Rekreační středisko Pášov, samostatná fakturace</t>
  </si>
  <si>
    <t>Sokolská 581, 500 05 Hradec Králové 5</t>
  </si>
  <si>
    <t>C</t>
  </si>
  <si>
    <t>samostatná fakturace</t>
  </si>
  <si>
    <t>Sokolská 581, 500 05 Hradec Králové 5</t>
  </si>
  <si>
    <t>C</t>
  </si>
  <si>
    <t>samostatná fakturace</t>
  </si>
  <si>
    <t>Sokolská 581, 500 05 Hradec Králové 5</t>
  </si>
  <si>
    <t>C</t>
  </si>
  <si>
    <t>samostatná fakturace</t>
  </si>
  <si>
    <t>Sokolská 581, 500 05 Hradec Králové 5</t>
  </si>
  <si>
    <t>C</t>
  </si>
  <si>
    <t>samostatná fakturace</t>
  </si>
  <si>
    <t>Sokolská 581, 500 05 Hradec Králové 5</t>
  </si>
  <si>
    <t>C</t>
  </si>
  <si>
    <t>nulový odběr, samostatná fakturace</t>
  </si>
  <si>
    <t>Sokolská 581, 500 05 Hradec Králové 5</t>
  </si>
  <si>
    <t>C</t>
  </si>
  <si>
    <t>samostatná fakturace</t>
  </si>
  <si>
    <t>Sokolská 581, 500 05 Hradec Králové 5</t>
  </si>
  <si>
    <t>C</t>
  </si>
  <si>
    <t>nulový odběr, samostatná fakturace</t>
  </si>
  <si>
    <t>Sokolská 581, 500 05 Hradec Králové 5</t>
  </si>
  <si>
    <t>C</t>
  </si>
  <si>
    <t>samostatná fakturace</t>
  </si>
  <si>
    <t>Sokolská 581, 500 05 Hradec Králové 5</t>
  </si>
  <si>
    <t>C</t>
  </si>
  <si>
    <t>samostatná fakturace</t>
  </si>
  <si>
    <t>Sokolská 581, 500 05 Hradec Králové 5</t>
  </si>
  <si>
    <t>C</t>
  </si>
  <si>
    <t>samostatná fakturace</t>
  </si>
  <si>
    <t>Sokolská 581, 500 05 Hradec Králové 5</t>
  </si>
  <si>
    <t>C</t>
  </si>
  <si>
    <t>samostatná fakturace</t>
  </si>
</sst>
</file>

<file path=xl/styles.xml><?xml version="1.0" encoding="utf-8"?>
<styleSheet xmlns="http://schemas.openxmlformats.org/spreadsheetml/2006/main">
  <numFmts count="5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&quot;Kč&quot;;\-#,##0&quot;Kč&quot;"/>
    <numFmt numFmtId="179" formatCode="#,##0&quot;Kč&quot;;[Red]\-#,##0&quot;Kč&quot;"/>
    <numFmt numFmtId="180" formatCode="#,##0.00&quot;Kč&quot;;\-#,##0.00&quot;Kč&quot;"/>
    <numFmt numFmtId="181" formatCode="#,##0.00&quot;Kč&quot;;[Red]\-#,##0.00&quot;Kč&quot;"/>
    <numFmt numFmtId="182" formatCode="_-* #,##0&quot;Kč&quot;_-;\-* #,##0&quot;Kč&quot;_-;_-* &quot;-&quot;&quot;Kč&quot;_-;_-@_-"/>
    <numFmt numFmtId="183" formatCode="_-* #,##0_K_č_-;\-* #,##0_K_č_-;_-* &quot;-&quot;_K_č_-;_-@_-"/>
    <numFmt numFmtId="184" formatCode="_-* #,##0.00&quot;Kč&quot;_-;\-* #,##0.00&quot;Kč&quot;_-;_-* &quot;-&quot;??&quot;Kč&quot;_-;_-@_-"/>
    <numFmt numFmtId="185" formatCode="_-* #,##0.00_K_č_-;\-* #,##0.00_K_č_-;_-* &quot;-&quot;??_K_č_-;_-@_-"/>
    <numFmt numFmtId="186" formatCode="&quot;CZK&quot;#,##0_);\(&quot;CZK&quot;#,##0\)"/>
    <numFmt numFmtId="187" formatCode="&quot;CZK&quot;#,##0_);[Red]\(&quot;CZK&quot;#,##0\)"/>
    <numFmt numFmtId="188" formatCode="&quot;CZK&quot;#,##0.00_);\(&quot;CZK&quot;#,##0.00\)"/>
    <numFmt numFmtId="189" formatCode="&quot;CZK&quot;#,##0.00_);[Red]\(&quot;CZK&quot;#,##0.00\)"/>
    <numFmt numFmtId="190" formatCode="_(&quot;CZK&quot;* #,##0_);_(&quot;CZK&quot;* \(#,##0\);_(&quot;CZK&quot;* &quot;-&quot;_);_(@_)"/>
    <numFmt numFmtId="191" formatCode="_(&quot;CZK&quot;* #,##0.00_);_(&quot;CZK&quot;* \(#,##0.00\);_(&quot;CZK&quot;* &quot;-&quot;??_);_(@_)"/>
    <numFmt numFmtId="192" formatCode="#,##0&quot;Kã&quot;;\-#,##0&quot;Kã&quot;"/>
    <numFmt numFmtId="193" formatCode="#,##0&quot;Kã&quot;;[Red]\-#,##0&quot;Kã&quot;"/>
    <numFmt numFmtId="194" formatCode="#,##0.00&quot;Kã&quot;;\-#,##0.00&quot;Kã&quot;"/>
    <numFmt numFmtId="195" formatCode="#,##0.00&quot;Kã&quot;;[Red]\-#,##0.00&quot;Kã&quot;"/>
    <numFmt numFmtId="196" formatCode="_-* #,##0&quot;Kã&quot;_-;\-* #,##0&quot;Kã&quot;_-;_-* &quot;-&quot;&quot;Kã&quot;_-;_-@_-"/>
    <numFmt numFmtId="197" formatCode="_-* #,##0_K_ã_-;\-* #,##0_K_ã_-;_-* &quot;-&quot;_K_ã_-;_-@_-"/>
    <numFmt numFmtId="198" formatCode="_-* #,##0.00&quot;Kã&quot;_-;\-* #,##0.00&quot;Kã&quot;_-;_-* &quot;-&quot;??&quot;Kã&quot;_-;_-@_-"/>
    <numFmt numFmtId="199" formatCode="_-* #,##0.00_K_ã_-;\-* #,##0.00_K_ã_-;_-* &quot;-&quot;??_K_ã_-;_-@_-"/>
    <numFmt numFmtId="200" formatCode="000"/>
    <numFmt numFmtId="201" formatCode="mm/dd/yy"/>
    <numFmt numFmtId="202" formatCode="m/d/yyyy"/>
    <numFmt numFmtId="203" formatCode="0.000"/>
    <numFmt numFmtId="204" formatCode="0\ 000\ 000.00"/>
    <numFmt numFmtId="205" formatCode="#,##0.000"/>
    <numFmt numFmtId="206" formatCode="dd/mm/yy"/>
    <numFmt numFmtId="207" formatCode="0.0000"/>
    <numFmt numFmtId="208" formatCode="#,##0.0000"/>
    <numFmt numFmtId="209" formatCode="m/d"/>
    <numFmt numFmtId="210" formatCode="0.000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0.0"/>
  </numFmts>
  <fonts count="2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Verdana"/>
      <family val="0"/>
    </font>
    <font>
      <sz val="11"/>
      <color indexed="14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61"/>
      <name val="Verdana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Verdana"/>
      <family val="0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10"/>
      <color indexed="8"/>
      <name val="Arial"/>
      <family val="0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9" fillId="11" borderId="2" applyNumberFormat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26" fillId="0" borderId="0">
      <alignment/>
      <protection/>
    </xf>
    <xf numFmtId="0" fontId="24" fillId="0" borderId="0">
      <alignment/>
      <protection/>
    </xf>
    <xf numFmtId="0" fontId="16" fillId="0" borderId="0" applyNumberFormat="0" applyFill="0" applyBorder="0" applyAlignment="0" applyProtection="0"/>
    <xf numFmtId="0" fontId="0" fillId="13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4" fillId="14" borderId="8">
      <alignment horizontal="left" vertical="center" indent="1"/>
      <protection/>
    </xf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9" applyNumberFormat="0" applyAlignment="0" applyProtection="0"/>
    <xf numFmtId="0" fontId="20" fillId="2" borderId="9" applyNumberFormat="0" applyAlignment="0" applyProtection="0"/>
    <xf numFmtId="0" fontId="21" fillId="2" borderId="8" applyNumberFormat="0" applyAlignment="0" applyProtection="0"/>
    <xf numFmtId="0" fontId="22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5" fillId="16" borderId="0" applyNumberFormat="0" applyBorder="0" applyAlignment="0" applyProtection="0"/>
    <xf numFmtId="0" fontId="5" fillId="4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</cellStyleXfs>
  <cellXfs count="27">
    <xf numFmtId="0" fontId="0" fillId="0" borderId="0" xfId="0" applyAlignment="1">
      <alignment/>
    </xf>
    <xf numFmtId="0" fontId="24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" fontId="25" fillId="0" borderId="10" xfId="48" applyNumberFormat="1" applyFont="1" applyFill="1" applyBorder="1" applyAlignment="1">
      <alignment horizontal="center" vertical="center" wrapText="1"/>
      <protection/>
    </xf>
    <xf numFmtId="3" fontId="25" fillId="0" borderId="0" xfId="0" applyNumberFormat="1" applyFont="1" applyAlignment="1">
      <alignment vertical="center"/>
    </xf>
    <xf numFmtId="3" fontId="0" fillId="0" borderId="0" xfId="0" applyNumberFormat="1" applyAlignment="1">
      <alignment/>
    </xf>
    <xf numFmtId="3" fontId="25" fillId="0" borderId="10" xfId="0" applyNumberFormat="1" applyFont="1" applyBorder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/>
    </xf>
    <xf numFmtId="1" fontId="24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/>
    </xf>
    <xf numFmtId="0" fontId="25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1" fontId="24" fillId="0" borderId="10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left" vertical="center" wrapText="1"/>
    </xf>
    <xf numFmtId="1" fontId="24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5" xfId="47"/>
    <cellStyle name="normální_List1" xfId="48"/>
    <cellStyle name="Followed Hyperlink" xfId="49"/>
    <cellStyle name="Poznámka" xfId="50"/>
    <cellStyle name="Percent" xfId="51"/>
    <cellStyle name="Propojená buňka" xfId="52"/>
    <cellStyle name="SAPBEXstdItem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3</xdr:col>
      <xdr:colOff>266700</xdr:colOff>
      <xdr:row>2</xdr:row>
      <xdr:rowOff>104775</xdr:rowOff>
    </xdr:to>
    <xdr:pic>
      <xdr:nvPicPr>
        <xdr:cNvPr id="1" name="Picture 1" descr="logo_horizont_barv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9525"/>
          <a:ext cx="1666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3</xdr:col>
      <xdr:colOff>266700</xdr:colOff>
      <xdr:row>2</xdr:row>
      <xdr:rowOff>104775</xdr:rowOff>
    </xdr:to>
    <xdr:pic>
      <xdr:nvPicPr>
        <xdr:cNvPr id="1" name="Picture 1" descr="logo_horizont_barv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9525"/>
          <a:ext cx="1666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3</xdr:col>
      <xdr:colOff>266700</xdr:colOff>
      <xdr:row>2</xdr:row>
      <xdr:rowOff>104775</xdr:rowOff>
    </xdr:to>
    <xdr:pic>
      <xdr:nvPicPr>
        <xdr:cNvPr id="1" name="Picture 1" descr="logo_horizont_barv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9525"/>
          <a:ext cx="1666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3</xdr:col>
      <xdr:colOff>266700</xdr:colOff>
      <xdr:row>2</xdr:row>
      <xdr:rowOff>104775</xdr:rowOff>
    </xdr:to>
    <xdr:pic>
      <xdr:nvPicPr>
        <xdr:cNvPr id="1" name="Picture 1" descr="logo_horizont_barv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9525"/>
          <a:ext cx="1666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3</xdr:col>
      <xdr:colOff>266700</xdr:colOff>
      <xdr:row>2</xdr:row>
      <xdr:rowOff>104775</xdr:rowOff>
    </xdr:to>
    <xdr:pic>
      <xdr:nvPicPr>
        <xdr:cNvPr id="1" name="Picture 1" descr="logo_horizont_barv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9525"/>
          <a:ext cx="1666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3</xdr:col>
      <xdr:colOff>266700</xdr:colOff>
      <xdr:row>2</xdr:row>
      <xdr:rowOff>104775</xdr:rowOff>
    </xdr:to>
    <xdr:pic>
      <xdr:nvPicPr>
        <xdr:cNvPr id="1" name="Picture 1" descr="logo_horizont_barv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9525"/>
          <a:ext cx="1666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4"/>
  <dimension ref="A5:K47"/>
  <sheetViews>
    <sheetView zoomScalePageLayoutView="0" workbookViewId="0" topLeftCell="A1">
      <pane ySplit="8" topLeftCell="A29" activePane="bottomLeft" state="frozen"/>
      <selection pane="topLeft" activeCell="E118" sqref="E118"/>
      <selection pane="bottomLeft" activeCell="A46" sqref="A46:A47"/>
    </sheetView>
  </sheetViews>
  <sheetFormatPr defaultColWidth="12.375" defaultRowHeight="12.75"/>
  <cols>
    <col min="1" max="1" width="12.375" style="14" customWidth="1"/>
    <col min="2" max="2" width="6.00390625" style="13" customWidth="1"/>
    <col min="3" max="3" width="12.375" style="4" customWidth="1"/>
    <col min="4" max="4" width="40.00390625" style="3" customWidth="1"/>
    <col min="5" max="5" width="17.625" style="6" customWidth="1"/>
    <col min="6" max="6" width="9.125" style="6" customWidth="1"/>
    <col min="7" max="7" width="6.25390625" style="6" customWidth="1"/>
    <col min="8" max="8" width="7.75390625" style="6" customWidth="1"/>
    <col min="9" max="9" width="34.00390625" style="17" customWidth="1"/>
    <col min="10" max="10" width="6.625" style="6" customWidth="1"/>
    <col min="11" max="11" width="31.375" style="17" customWidth="1"/>
    <col min="12" max="16384" width="12.375" style="1" customWidth="1"/>
  </cols>
  <sheetData>
    <row r="5" spans="2:11" ht="12.75">
      <c r="B5" s="10" t="s">
        <v>168</v>
      </c>
      <c r="D5" s="6"/>
      <c r="E5" s="7"/>
      <c r="F5" s="7"/>
      <c r="G5" s="7"/>
      <c r="H5" s="7"/>
      <c r="I5" s="16"/>
      <c r="J5" s="7"/>
      <c r="K5" s="16"/>
    </row>
    <row r="6" spans="2:4" ht="12.75">
      <c r="B6" s="10" t="s">
        <v>165</v>
      </c>
      <c r="C6" s="5"/>
      <c r="D6" s="6"/>
    </row>
    <row r="7" spans="1:11" ht="12.75">
      <c r="A7" s="15"/>
      <c r="B7" s="11"/>
      <c r="I7" s="18"/>
      <c r="J7" s="19"/>
      <c r="K7" s="18"/>
    </row>
    <row r="8" spans="1:11" ht="69.75" customHeight="1">
      <c r="A8" s="9" t="s">
        <v>163</v>
      </c>
      <c r="B8" s="12" t="s">
        <v>166</v>
      </c>
      <c r="C8" s="2" t="s">
        <v>167</v>
      </c>
      <c r="D8" s="8" t="s">
        <v>161</v>
      </c>
      <c r="E8" s="2" t="s">
        <v>169</v>
      </c>
      <c r="F8" s="2" t="s">
        <v>170</v>
      </c>
      <c r="G8" s="2" t="s">
        <v>171</v>
      </c>
      <c r="H8" s="2" t="s">
        <v>172</v>
      </c>
      <c r="I8" s="2" t="s">
        <v>164</v>
      </c>
      <c r="J8" s="2" t="s">
        <v>173</v>
      </c>
      <c r="K8" s="2" t="s">
        <v>179</v>
      </c>
    </row>
    <row r="9" spans="1:11" s="3" customFormat="1" ht="30" customHeight="1">
      <c r="A9" s="20">
        <v>2012071024</v>
      </c>
      <c r="B9" s="21">
        <v>1</v>
      </c>
      <c r="C9" s="22" t="s">
        <v>26</v>
      </c>
      <c r="D9" s="23" t="s">
        <v>27</v>
      </c>
      <c r="E9" s="22" t="s">
        <v>28</v>
      </c>
      <c r="F9" s="24" t="s">
        <v>29</v>
      </c>
      <c r="G9" s="24">
        <v>3</v>
      </c>
      <c r="H9" s="24">
        <v>200</v>
      </c>
      <c r="I9" s="25" t="s">
        <v>221</v>
      </c>
      <c r="J9" s="26" t="s">
        <v>222</v>
      </c>
      <c r="K9" s="25" t="s">
        <v>223</v>
      </c>
    </row>
    <row r="10" spans="1:11" s="3" customFormat="1" ht="30" customHeight="1">
      <c r="A10" s="20">
        <v>2012071024</v>
      </c>
      <c r="B10" s="21">
        <f>1+B9</f>
        <v>2</v>
      </c>
      <c r="C10" s="22" t="s">
        <v>30</v>
      </c>
      <c r="D10" s="23" t="s">
        <v>31</v>
      </c>
      <c r="E10" s="22" t="s">
        <v>32</v>
      </c>
      <c r="F10" s="24" t="s">
        <v>33</v>
      </c>
      <c r="G10" s="24">
        <v>3</v>
      </c>
      <c r="H10" s="24">
        <v>100</v>
      </c>
      <c r="I10" s="25" t="s">
        <v>224</v>
      </c>
      <c r="J10" s="26" t="s">
        <v>225</v>
      </c>
      <c r="K10" s="25" t="s">
        <v>226</v>
      </c>
    </row>
    <row r="11" spans="1:11" s="3" customFormat="1" ht="30" customHeight="1">
      <c r="A11" s="20">
        <v>2012071024</v>
      </c>
      <c r="B11" s="21">
        <f aca="true" t="shared" si="0" ref="B11:B47">1+B10</f>
        <v>3</v>
      </c>
      <c r="C11" s="22" t="s">
        <v>34</v>
      </c>
      <c r="D11" s="23" t="s">
        <v>35</v>
      </c>
      <c r="E11" s="22" t="s">
        <v>36</v>
      </c>
      <c r="F11" s="24" t="s">
        <v>37</v>
      </c>
      <c r="G11" s="24">
        <v>3</v>
      </c>
      <c r="H11" s="24">
        <v>250</v>
      </c>
      <c r="I11" s="25" t="s">
        <v>227</v>
      </c>
      <c r="J11" s="26" t="s">
        <v>228</v>
      </c>
      <c r="K11" s="25" t="s">
        <v>229</v>
      </c>
    </row>
    <row r="12" spans="1:11" s="3" customFormat="1" ht="30" customHeight="1">
      <c r="A12" s="20">
        <v>2012071024</v>
      </c>
      <c r="B12" s="21">
        <f t="shared" si="0"/>
        <v>4</v>
      </c>
      <c r="C12" s="22" t="s">
        <v>38</v>
      </c>
      <c r="D12" s="23" t="s">
        <v>39</v>
      </c>
      <c r="E12" s="22" t="s">
        <v>40</v>
      </c>
      <c r="F12" s="24" t="s">
        <v>41</v>
      </c>
      <c r="G12" s="24">
        <v>3</v>
      </c>
      <c r="H12" s="24">
        <v>60</v>
      </c>
      <c r="I12" s="25" t="s">
        <v>230</v>
      </c>
      <c r="J12" s="26" t="s">
        <v>231</v>
      </c>
      <c r="K12" s="25" t="s">
        <v>232</v>
      </c>
    </row>
    <row r="13" spans="1:11" s="3" customFormat="1" ht="30" customHeight="1">
      <c r="A13" s="20">
        <v>2012071024</v>
      </c>
      <c r="B13" s="21">
        <f t="shared" si="0"/>
        <v>5</v>
      </c>
      <c r="C13" s="22" t="s">
        <v>42</v>
      </c>
      <c r="D13" s="23" t="s">
        <v>43</v>
      </c>
      <c r="E13" s="22" t="s">
        <v>44</v>
      </c>
      <c r="F13" s="24" t="s">
        <v>45</v>
      </c>
      <c r="G13" s="24">
        <v>3</v>
      </c>
      <c r="H13" s="24">
        <v>21</v>
      </c>
      <c r="I13" s="25" t="s">
        <v>233</v>
      </c>
      <c r="J13" s="26" t="s">
        <v>234</v>
      </c>
      <c r="K13" s="25" t="s">
        <v>235</v>
      </c>
    </row>
    <row r="14" spans="1:11" s="3" customFormat="1" ht="30" customHeight="1">
      <c r="A14" s="20">
        <v>2012071024</v>
      </c>
      <c r="B14" s="21">
        <f t="shared" si="0"/>
        <v>6</v>
      </c>
      <c r="C14" s="22" t="s">
        <v>46</v>
      </c>
      <c r="D14" s="23" t="s">
        <v>47</v>
      </c>
      <c r="E14" s="22" t="s">
        <v>48</v>
      </c>
      <c r="F14" s="24" t="s">
        <v>49</v>
      </c>
      <c r="G14" s="24">
        <v>3</v>
      </c>
      <c r="H14" s="24">
        <v>120</v>
      </c>
      <c r="I14" s="25" t="s">
        <v>236</v>
      </c>
      <c r="J14" s="26" t="s">
        <v>237</v>
      </c>
      <c r="K14" s="25" t="s">
        <v>238</v>
      </c>
    </row>
    <row r="15" spans="1:11" s="3" customFormat="1" ht="30" customHeight="1">
      <c r="A15" s="20">
        <v>2012071024</v>
      </c>
      <c r="B15" s="21">
        <f t="shared" si="0"/>
        <v>7</v>
      </c>
      <c r="C15" s="22" t="s">
        <v>50</v>
      </c>
      <c r="D15" s="23" t="s">
        <v>51</v>
      </c>
      <c r="E15" s="22" t="s">
        <v>52</v>
      </c>
      <c r="F15" s="24" t="s">
        <v>53</v>
      </c>
      <c r="G15" s="24">
        <v>3</v>
      </c>
      <c r="H15" s="24">
        <v>25</v>
      </c>
      <c r="I15" s="25" t="s">
        <v>239</v>
      </c>
      <c r="J15" s="26" t="s">
        <v>240</v>
      </c>
      <c r="K15" s="25" t="s">
        <v>241</v>
      </c>
    </row>
    <row r="16" spans="1:11" s="3" customFormat="1" ht="30" customHeight="1">
      <c r="A16" s="20">
        <v>2012071024</v>
      </c>
      <c r="B16" s="21">
        <f t="shared" si="0"/>
        <v>8</v>
      </c>
      <c r="C16" s="22" t="s">
        <v>54</v>
      </c>
      <c r="D16" s="23" t="s">
        <v>55</v>
      </c>
      <c r="E16" s="22" t="s">
        <v>56</v>
      </c>
      <c r="F16" s="24" t="s">
        <v>57</v>
      </c>
      <c r="G16" s="24">
        <v>3</v>
      </c>
      <c r="H16" s="24">
        <v>250</v>
      </c>
      <c r="I16" s="25" t="s">
        <v>242</v>
      </c>
      <c r="J16" s="26" t="s">
        <v>243</v>
      </c>
      <c r="K16" s="25" t="s">
        <v>244</v>
      </c>
    </row>
    <row r="17" spans="1:11" s="3" customFormat="1" ht="30" customHeight="1">
      <c r="A17" s="20">
        <v>2012071024</v>
      </c>
      <c r="B17" s="21">
        <f t="shared" si="0"/>
        <v>9</v>
      </c>
      <c r="C17" s="22" t="s">
        <v>58</v>
      </c>
      <c r="D17" s="23" t="s">
        <v>195</v>
      </c>
      <c r="E17" s="22" t="s">
        <v>59</v>
      </c>
      <c r="F17" s="24" t="s">
        <v>60</v>
      </c>
      <c r="G17" s="24">
        <v>3</v>
      </c>
      <c r="H17" s="24">
        <v>25</v>
      </c>
      <c r="I17" s="25" t="s">
        <v>245</v>
      </c>
      <c r="J17" s="26" t="s">
        <v>246</v>
      </c>
      <c r="K17" s="25" t="s">
        <v>247</v>
      </c>
    </row>
    <row r="18" spans="1:11" s="3" customFormat="1" ht="30" customHeight="1">
      <c r="A18" s="20">
        <v>2012071024</v>
      </c>
      <c r="B18" s="21">
        <f t="shared" si="0"/>
        <v>10</v>
      </c>
      <c r="C18" s="22" t="s">
        <v>61</v>
      </c>
      <c r="D18" s="23" t="s">
        <v>197</v>
      </c>
      <c r="E18" s="22" t="s">
        <v>62</v>
      </c>
      <c r="F18" s="24" t="s">
        <v>63</v>
      </c>
      <c r="G18" s="24">
        <v>3</v>
      </c>
      <c r="H18" s="24">
        <v>50</v>
      </c>
      <c r="I18" s="25" t="s">
        <v>248</v>
      </c>
      <c r="J18" s="26" t="s">
        <v>249</v>
      </c>
      <c r="K18" s="25" t="s">
        <v>250</v>
      </c>
    </row>
    <row r="19" spans="1:11" s="3" customFormat="1" ht="30" customHeight="1">
      <c r="A19" s="20">
        <v>2012071024</v>
      </c>
      <c r="B19" s="21">
        <f t="shared" si="0"/>
        <v>11</v>
      </c>
      <c r="C19" s="22" t="s">
        <v>64</v>
      </c>
      <c r="D19" s="23" t="s">
        <v>76</v>
      </c>
      <c r="E19" s="22" t="s">
        <v>65</v>
      </c>
      <c r="F19" s="24" t="s">
        <v>66</v>
      </c>
      <c r="G19" s="24">
        <v>3</v>
      </c>
      <c r="H19" s="24">
        <v>21</v>
      </c>
      <c r="I19" s="25" t="s">
        <v>251</v>
      </c>
      <c r="J19" s="26" t="s">
        <v>252</v>
      </c>
      <c r="K19" s="25" t="s">
        <v>253</v>
      </c>
    </row>
    <row r="20" spans="1:11" s="3" customFormat="1" ht="30" customHeight="1">
      <c r="A20" s="20">
        <v>2012071024</v>
      </c>
      <c r="B20" s="21">
        <f t="shared" si="0"/>
        <v>12</v>
      </c>
      <c r="C20" s="22" t="s">
        <v>67</v>
      </c>
      <c r="D20" s="23" t="s">
        <v>78</v>
      </c>
      <c r="E20" s="22" t="s">
        <v>68</v>
      </c>
      <c r="F20" s="24" t="s">
        <v>69</v>
      </c>
      <c r="G20" s="24">
        <v>3</v>
      </c>
      <c r="H20" s="24">
        <v>25</v>
      </c>
      <c r="I20" s="25" t="s">
        <v>140</v>
      </c>
      <c r="J20" s="26" t="s">
        <v>141</v>
      </c>
      <c r="K20" s="25" t="s">
        <v>142</v>
      </c>
    </row>
    <row r="21" spans="1:11" s="3" customFormat="1" ht="30" customHeight="1">
      <c r="A21" s="20">
        <v>2012071024</v>
      </c>
      <c r="B21" s="21">
        <f t="shared" si="0"/>
        <v>13</v>
      </c>
      <c r="C21" s="22" t="s">
        <v>70</v>
      </c>
      <c r="D21" s="23" t="s">
        <v>71</v>
      </c>
      <c r="E21" s="22" t="s">
        <v>198</v>
      </c>
      <c r="F21" s="24" t="s">
        <v>199</v>
      </c>
      <c r="G21" s="24">
        <v>1</v>
      </c>
      <c r="H21" s="24">
        <v>25</v>
      </c>
      <c r="I21" s="25" t="s">
        <v>143</v>
      </c>
      <c r="J21" s="26" t="s">
        <v>144</v>
      </c>
      <c r="K21" s="25" t="s">
        <v>145</v>
      </c>
    </row>
    <row r="22" spans="1:11" s="3" customFormat="1" ht="30" customHeight="1">
      <c r="A22" s="20">
        <v>2012071025</v>
      </c>
      <c r="B22" s="21">
        <v>1</v>
      </c>
      <c r="C22" s="22" t="s">
        <v>82</v>
      </c>
      <c r="D22" s="23" t="s">
        <v>83</v>
      </c>
      <c r="E22" s="22" t="s">
        <v>84</v>
      </c>
      <c r="F22" s="24" t="s">
        <v>175</v>
      </c>
      <c r="G22" s="24">
        <v>3</v>
      </c>
      <c r="H22" s="24">
        <v>120</v>
      </c>
      <c r="I22" s="25" t="s">
        <v>203</v>
      </c>
      <c r="J22" s="26" t="s">
        <v>180</v>
      </c>
      <c r="K22" s="25"/>
    </row>
    <row r="23" spans="1:11" s="3" customFormat="1" ht="30" customHeight="1">
      <c r="A23" s="20">
        <v>2012071025</v>
      </c>
      <c r="B23" s="21">
        <f t="shared" si="0"/>
        <v>2</v>
      </c>
      <c r="C23" s="22" t="s">
        <v>85</v>
      </c>
      <c r="D23" s="23" t="s">
        <v>86</v>
      </c>
      <c r="E23" s="22" t="s">
        <v>87</v>
      </c>
      <c r="F23" s="24" t="s">
        <v>177</v>
      </c>
      <c r="G23" s="24">
        <v>3</v>
      </c>
      <c r="H23" s="24">
        <v>63</v>
      </c>
      <c r="I23" s="25" t="s">
        <v>203</v>
      </c>
      <c r="J23" s="26" t="s">
        <v>180</v>
      </c>
      <c r="K23" s="25"/>
    </row>
    <row r="24" spans="1:11" s="3" customFormat="1" ht="30" customHeight="1">
      <c r="A24" s="20">
        <v>2012071025</v>
      </c>
      <c r="B24" s="21">
        <f t="shared" si="0"/>
        <v>3</v>
      </c>
      <c r="C24" s="22" t="s">
        <v>88</v>
      </c>
      <c r="D24" s="23" t="s">
        <v>89</v>
      </c>
      <c r="E24" s="22" t="s">
        <v>90</v>
      </c>
      <c r="F24" s="24" t="s">
        <v>174</v>
      </c>
      <c r="G24" s="24">
        <v>3</v>
      </c>
      <c r="H24" s="24">
        <v>55</v>
      </c>
      <c r="I24" s="25" t="s">
        <v>203</v>
      </c>
      <c r="J24" s="26" t="s">
        <v>180</v>
      </c>
      <c r="K24" s="25"/>
    </row>
    <row r="25" spans="1:11" s="3" customFormat="1" ht="30" customHeight="1">
      <c r="A25" s="20">
        <v>2012071025</v>
      </c>
      <c r="B25" s="21">
        <f t="shared" si="0"/>
        <v>4</v>
      </c>
      <c r="C25" s="22" t="s">
        <v>91</v>
      </c>
      <c r="D25" s="23" t="s">
        <v>92</v>
      </c>
      <c r="E25" s="22" t="s">
        <v>93</v>
      </c>
      <c r="F25" s="24" t="s">
        <v>175</v>
      </c>
      <c r="G25" s="24">
        <v>3</v>
      </c>
      <c r="H25" s="24">
        <v>25</v>
      </c>
      <c r="I25" s="25" t="s">
        <v>203</v>
      </c>
      <c r="J25" s="26" t="s">
        <v>180</v>
      </c>
      <c r="K25" s="25"/>
    </row>
    <row r="26" spans="1:11" s="3" customFormat="1" ht="30" customHeight="1">
      <c r="A26" s="20">
        <v>2012071025</v>
      </c>
      <c r="B26" s="21">
        <f t="shared" si="0"/>
        <v>5</v>
      </c>
      <c r="C26" s="22" t="s">
        <v>94</v>
      </c>
      <c r="D26" s="23" t="s">
        <v>95</v>
      </c>
      <c r="E26" s="22" t="s">
        <v>96</v>
      </c>
      <c r="F26" s="24" t="s">
        <v>175</v>
      </c>
      <c r="G26" s="24">
        <v>3</v>
      </c>
      <c r="H26" s="24">
        <v>75</v>
      </c>
      <c r="I26" s="25" t="s">
        <v>203</v>
      </c>
      <c r="J26" s="26" t="s">
        <v>180</v>
      </c>
      <c r="K26" s="25"/>
    </row>
    <row r="27" spans="1:11" s="3" customFormat="1" ht="30" customHeight="1">
      <c r="A27" s="20">
        <v>2012071025</v>
      </c>
      <c r="B27" s="21">
        <f t="shared" si="0"/>
        <v>6</v>
      </c>
      <c r="C27" s="22" t="s">
        <v>97</v>
      </c>
      <c r="D27" s="23" t="s">
        <v>98</v>
      </c>
      <c r="E27" s="22" t="s">
        <v>99</v>
      </c>
      <c r="F27" s="24" t="s">
        <v>175</v>
      </c>
      <c r="G27" s="24">
        <v>3</v>
      </c>
      <c r="H27" s="24">
        <v>400</v>
      </c>
      <c r="I27" s="25" t="s">
        <v>203</v>
      </c>
      <c r="J27" s="26" t="s">
        <v>180</v>
      </c>
      <c r="K27" s="25"/>
    </row>
    <row r="28" spans="1:11" s="3" customFormat="1" ht="30" customHeight="1">
      <c r="A28" s="20">
        <v>2012071026</v>
      </c>
      <c r="B28" s="21">
        <v>1</v>
      </c>
      <c r="C28" s="22" t="s">
        <v>100</v>
      </c>
      <c r="D28" s="23" t="s">
        <v>101</v>
      </c>
      <c r="E28" s="22" t="s">
        <v>102</v>
      </c>
      <c r="F28" s="24" t="s">
        <v>174</v>
      </c>
      <c r="G28" s="24" t="s">
        <v>103</v>
      </c>
      <c r="H28" s="24" t="s">
        <v>104</v>
      </c>
      <c r="I28" s="25" t="s">
        <v>204</v>
      </c>
      <c r="J28" s="26" t="s">
        <v>162</v>
      </c>
      <c r="K28" s="25"/>
    </row>
    <row r="29" spans="1:11" s="3" customFormat="1" ht="30" customHeight="1">
      <c r="A29" s="20">
        <v>2012071026</v>
      </c>
      <c r="B29" s="21">
        <f t="shared" si="0"/>
        <v>2</v>
      </c>
      <c r="C29" s="22" t="s">
        <v>105</v>
      </c>
      <c r="D29" s="23" t="s">
        <v>106</v>
      </c>
      <c r="E29" s="22" t="s">
        <v>107</v>
      </c>
      <c r="F29" s="24" t="s">
        <v>175</v>
      </c>
      <c r="G29" s="24" t="s">
        <v>103</v>
      </c>
      <c r="H29" s="24" t="s">
        <v>108</v>
      </c>
      <c r="I29" s="25" t="s">
        <v>204</v>
      </c>
      <c r="J29" s="26" t="s">
        <v>162</v>
      </c>
      <c r="K29" s="25"/>
    </row>
    <row r="30" spans="1:11" s="3" customFormat="1" ht="30" customHeight="1">
      <c r="A30" s="20">
        <v>2012071026</v>
      </c>
      <c r="B30" s="21">
        <f t="shared" si="0"/>
        <v>3</v>
      </c>
      <c r="C30" s="22" t="s">
        <v>109</v>
      </c>
      <c r="D30" s="23" t="s">
        <v>110</v>
      </c>
      <c r="E30" s="22" t="s">
        <v>111</v>
      </c>
      <c r="F30" s="24" t="s">
        <v>174</v>
      </c>
      <c r="G30" s="24" t="s">
        <v>103</v>
      </c>
      <c r="H30" s="24" t="s">
        <v>112</v>
      </c>
      <c r="I30" s="25" t="s">
        <v>204</v>
      </c>
      <c r="J30" s="26" t="s">
        <v>162</v>
      </c>
      <c r="K30" s="25"/>
    </row>
    <row r="31" spans="1:11" s="3" customFormat="1" ht="30" customHeight="1">
      <c r="A31" s="20">
        <v>2012071026</v>
      </c>
      <c r="B31" s="21">
        <f t="shared" si="0"/>
        <v>4</v>
      </c>
      <c r="C31" s="22" t="s">
        <v>113</v>
      </c>
      <c r="D31" s="23" t="s">
        <v>114</v>
      </c>
      <c r="E31" s="22" t="s">
        <v>115</v>
      </c>
      <c r="F31" s="24" t="s">
        <v>177</v>
      </c>
      <c r="G31" s="24" t="s">
        <v>103</v>
      </c>
      <c r="H31" s="24" t="s">
        <v>116</v>
      </c>
      <c r="I31" s="25" t="s">
        <v>204</v>
      </c>
      <c r="J31" s="26" t="s">
        <v>162</v>
      </c>
      <c r="K31" s="25"/>
    </row>
    <row r="32" spans="1:11" s="3" customFormat="1" ht="30" customHeight="1">
      <c r="A32" s="20">
        <v>2012071026</v>
      </c>
      <c r="B32" s="21">
        <f t="shared" si="0"/>
        <v>5</v>
      </c>
      <c r="C32" s="22" t="s">
        <v>117</v>
      </c>
      <c r="D32" s="23" t="s">
        <v>110</v>
      </c>
      <c r="E32" s="22" t="s">
        <v>118</v>
      </c>
      <c r="F32" s="24" t="s">
        <v>174</v>
      </c>
      <c r="G32" s="24" t="s">
        <v>103</v>
      </c>
      <c r="H32" s="24" t="s">
        <v>119</v>
      </c>
      <c r="I32" s="25" t="s">
        <v>204</v>
      </c>
      <c r="J32" s="26" t="s">
        <v>162</v>
      </c>
      <c r="K32" s="25"/>
    </row>
    <row r="33" spans="1:11" s="3" customFormat="1" ht="30" customHeight="1">
      <c r="A33" s="20">
        <v>2012071026</v>
      </c>
      <c r="B33" s="21">
        <f t="shared" si="0"/>
        <v>6</v>
      </c>
      <c r="C33" s="22" t="s">
        <v>120</v>
      </c>
      <c r="D33" s="23" t="s">
        <v>121</v>
      </c>
      <c r="E33" s="22" t="s">
        <v>122</v>
      </c>
      <c r="F33" s="24" t="s">
        <v>175</v>
      </c>
      <c r="G33" s="24" t="s">
        <v>103</v>
      </c>
      <c r="H33" s="24" t="s">
        <v>112</v>
      </c>
      <c r="I33" s="25" t="s">
        <v>204</v>
      </c>
      <c r="J33" s="26" t="s">
        <v>162</v>
      </c>
      <c r="K33" s="25" t="s">
        <v>146</v>
      </c>
    </row>
    <row r="34" spans="1:11" s="3" customFormat="1" ht="30" customHeight="1">
      <c r="A34" s="20">
        <v>2012071027</v>
      </c>
      <c r="B34" s="21">
        <v>1</v>
      </c>
      <c r="C34" s="22" t="s">
        <v>123</v>
      </c>
      <c r="D34" s="23" t="s">
        <v>124</v>
      </c>
      <c r="E34" s="22" t="s">
        <v>125</v>
      </c>
      <c r="F34" s="24" t="s">
        <v>176</v>
      </c>
      <c r="G34" s="24">
        <v>3</v>
      </c>
      <c r="H34" s="24">
        <v>160</v>
      </c>
      <c r="I34" s="25" t="s">
        <v>206</v>
      </c>
      <c r="J34" s="26" t="s">
        <v>160</v>
      </c>
      <c r="K34" s="25"/>
    </row>
    <row r="35" spans="1:11" s="3" customFormat="1" ht="30" customHeight="1">
      <c r="A35" s="20">
        <v>2012071028</v>
      </c>
      <c r="B35" s="21">
        <v>1</v>
      </c>
      <c r="C35" s="22" t="s">
        <v>126</v>
      </c>
      <c r="D35" s="23" t="s">
        <v>127</v>
      </c>
      <c r="E35" s="22" t="s">
        <v>128</v>
      </c>
      <c r="F35" s="24" t="s">
        <v>177</v>
      </c>
      <c r="G35" s="24">
        <v>3</v>
      </c>
      <c r="H35" s="24">
        <v>160</v>
      </c>
      <c r="I35" s="25" t="s">
        <v>207</v>
      </c>
      <c r="J35" s="26" t="s">
        <v>162</v>
      </c>
      <c r="K35" s="25" t="s">
        <v>147</v>
      </c>
    </row>
    <row r="36" spans="1:11" s="3" customFormat="1" ht="30" customHeight="1">
      <c r="A36" s="20">
        <v>2012071028</v>
      </c>
      <c r="B36" s="21">
        <f t="shared" si="0"/>
        <v>2</v>
      </c>
      <c r="C36" s="22" t="s">
        <v>129</v>
      </c>
      <c r="D36" s="23" t="s">
        <v>130</v>
      </c>
      <c r="E36" s="22" t="s">
        <v>131</v>
      </c>
      <c r="F36" s="24" t="s">
        <v>175</v>
      </c>
      <c r="G36" s="24">
        <v>3</v>
      </c>
      <c r="H36" s="24">
        <v>100</v>
      </c>
      <c r="I36" s="25" t="s">
        <v>207</v>
      </c>
      <c r="J36" s="26" t="s">
        <v>162</v>
      </c>
      <c r="K36" s="25" t="s">
        <v>148</v>
      </c>
    </row>
    <row r="37" spans="1:11" s="3" customFormat="1" ht="30" customHeight="1">
      <c r="A37" s="20">
        <v>2012071028</v>
      </c>
      <c r="B37" s="21">
        <f t="shared" si="0"/>
        <v>3</v>
      </c>
      <c r="C37" s="22" t="s">
        <v>132</v>
      </c>
      <c r="D37" s="23" t="s">
        <v>133</v>
      </c>
      <c r="E37" s="22" t="s">
        <v>134</v>
      </c>
      <c r="F37" s="24" t="s">
        <v>177</v>
      </c>
      <c r="G37" s="24">
        <v>3</v>
      </c>
      <c r="H37" s="24">
        <v>160</v>
      </c>
      <c r="I37" s="25" t="s">
        <v>207</v>
      </c>
      <c r="J37" s="26" t="s">
        <v>162</v>
      </c>
      <c r="K37" s="25" t="s">
        <v>149</v>
      </c>
    </row>
    <row r="38" spans="1:11" s="3" customFormat="1" ht="30" customHeight="1">
      <c r="A38" s="20">
        <v>2012071028</v>
      </c>
      <c r="B38" s="21">
        <f t="shared" si="0"/>
        <v>4</v>
      </c>
      <c r="C38" s="22" t="s">
        <v>135</v>
      </c>
      <c r="D38" s="23" t="s">
        <v>136</v>
      </c>
      <c r="E38" s="22" t="s">
        <v>137</v>
      </c>
      <c r="F38" s="24" t="s">
        <v>177</v>
      </c>
      <c r="G38" s="24">
        <v>3</v>
      </c>
      <c r="H38" s="24">
        <v>125</v>
      </c>
      <c r="I38" s="25" t="s">
        <v>207</v>
      </c>
      <c r="J38" s="26" t="s">
        <v>162</v>
      </c>
      <c r="K38" s="25" t="s">
        <v>150</v>
      </c>
    </row>
    <row r="39" spans="1:11" s="3" customFormat="1" ht="30" customHeight="1">
      <c r="A39" s="20">
        <v>2012071028</v>
      </c>
      <c r="B39" s="21">
        <f t="shared" si="0"/>
        <v>5</v>
      </c>
      <c r="C39" s="22" t="s">
        <v>138</v>
      </c>
      <c r="D39" s="23" t="s">
        <v>139</v>
      </c>
      <c r="E39" s="22" t="s">
        <v>1</v>
      </c>
      <c r="F39" s="24" t="s">
        <v>178</v>
      </c>
      <c r="G39" s="24">
        <v>3</v>
      </c>
      <c r="H39" s="24">
        <v>10</v>
      </c>
      <c r="I39" s="25" t="s">
        <v>207</v>
      </c>
      <c r="J39" s="26" t="s">
        <v>162</v>
      </c>
      <c r="K39" s="25" t="s">
        <v>151</v>
      </c>
    </row>
    <row r="40" spans="1:11" s="3" customFormat="1" ht="30" customHeight="1">
      <c r="A40" s="20">
        <v>2012071028</v>
      </c>
      <c r="B40" s="21">
        <f t="shared" si="0"/>
        <v>6</v>
      </c>
      <c r="C40" s="22" t="s">
        <v>2</v>
      </c>
      <c r="D40" s="23" t="s">
        <v>3</v>
      </c>
      <c r="E40" s="22" t="s">
        <v>4</v>
      </c>
      <c r="F40" s="24" t="s">
        <v>175</v>
      </c>
      <c r="G40" s="24">
        <v>3</v>
      </c>
      <c r="H40" s="24">
        <v>63</v>
      </c>
      <c r="I40" s="25" t="s">
        <v>207</v>
      </c>
      <c r="J40" s="26" t="s">
        <v>162</v>
      </c>
      <c r="K40" s="25" t="s">
        <v>152</v>
      </c>
    </row>
    <row r="41" spans="1:11" s="3" customFormat="1" ht="30" customHeight="1">
      <c r="A41" s="20">
        <v>2012071028</v>
      </c>
      <c r="B41" s="21">
        <f t="shared" si="0"/>
        <v>7</v>
      </c>
      <c r="C41" s="22" t="s">
        <v>5</v>
      </c>
      <c r="D41" s="23" t="s">
        <v>6</v>
      </c>
      <c r="E41" s="22" t="s">
        <v>7</v>
      </c>
      <c r="F41" s="24" t="s">
        <v>177</v>
      </c>
      <c r="G41" s="24">
        <v>3</v>
      </c>
      <c r="H41" s="24">
        <v>160</v>
      </c>
      <c r="I41" s="25" t="s">
        <v>207</v>
      </c>
      <c r="J41" s="26" t="s">
        <v>162</v>
      </c>
      <c r="K41" s="25" t="s">
        <v>153</v>
      </c>
    </row>
    <row r="42" spans="1:11" s="3" customFormat="1" ht="30" customHeight="1">
      <c r="A42" s="20">
        <v>2012071028</v>
      </c>
      <c r="B42" s="21">
        <f t="shared" si="0"/>
        <v>8</v>
      </c>
      <c r="C42" s="22" t="s">
        <v>8</v>
      </c>
      <c r="D42" s="23" t="s">
        <v>9</v>
      </c>
      <c r="E42" s="22" t="s">
        <v>10</v>
      </c>
      <c r="F42" s="24" t="s">
        <v>174</v>
      </c>
      <c r="G42" s="24">
        <v>3</v>
      </c>
      <c r="H42" s="24">
        <v>120</v>
      </c>
      <c r="I42" s="25" t="s">
        <v>207</v>
      </c>
      <c r="J42" s="26" t="s">
        <v>162</v>
      </c>
      <c r="K42" s="25" t="s">
        <v>154</v>
      </c>
    </row>
    <row r="43" spans="1:11" s="3" customFormat="1" ht="30" customHeight="1">
      <c r="A43" s="20">
        <v>2012071028</v>
      </c>
      <c r="B43" s="21">
        <f t="shared" si="0"/>
        <v>9</v>
      </c>
      <c r="C43" s="22" t="s">
        <v>11</v>
      </c>
      <c r="D43" s="23" t="s">
        <v>12</v>
      </c>
      <c r="E43" s="22" t="s">
        <v>13</v>
      </c>
      <c r="F43" s="24" t="s">
        <v>177</v>
      </c>
      <c r="G43" s="24">
        <v>3</v>
      </c>
      <c r="H43" s="24">
        <v>100</v>
      </c>
      <c r="I43" s="25" t="s">
        <v>207</v>
      </c>
      <c r="J43" s="26" t="s">
        <v>162</v>
      </c>
      <c r="K43" s="25" t="s">
        <v>155</v>
      </c>
    </row>
    <row r="44" spans="1:11" s="3" customFormat="1" ht="30" customHeight="1">
      <c r="A44" s="20">
        <v>2012071028</v>
      </c>
      <c r="B44" s="21">
        <f t="shared" si="0"/>
        <v>10</v>
      </c>
      <c r="C44" s="22" t="s">
        <v>14</v>
      </c>
      <c r="D44" s="23" t="s">
        <v>15</v>
      </c>
      <c r="E44" s="22" t="s">
        <v>16</v>
      </c>
      <c r="F44" s="24" t="s">
        <v>174</v>
      </c>
      <c r="G44" s="24">
        <v>3</v>
      </c>
      <c r="H44" s="24">
        <v>50</v>
      </c>
      <c r="I44" s="25" t="s">
        <v>207</v>
      </c>
      <c r="J44" s="26" t="s">
        <v>162</v>
      </c>
      <c r="K44" s="25" t="s">
        <v>156</v>
      </c>
    </row>
    <row r="45" spans="1:11" s="3" customFormat="1" ht="30" customHeight="1">
      <c r="A45" s="20">
        <v>2012071028</v>
      </c>
      <c r="B45" s="21">
        <f t="shared" si="0"/>
        <v>11</v>
      </c>
      <c r="C45" s="22" t="s">
        <v>17</v>
      </c>
      <c r="D45" s="23" t="s">
        <v>18</v>
      </c>
      <c r="E45" s="22" t="s">
        <v>19</v>
      </c>
      <c r="F45" s="24" t="s">
        <v>178</v>
      </c>
      <c r="G45" s="24">
        <v>3</v>
      </c>
      <c r="H45" s="24">
        <v>25</v>
      </c>
      <c r="I45" s="25" t="s">
        <v>207</v>
      </c>
      <c r="J45" s="26" t="s">
        <v>162</v>
      </c>
      <c r="K45" s="25" t="s">
        <v>157</v>
      </c>
    </row>
    <row r="46" spans="1:11" s="3" customFormat="1" ht="30" customHeight="1">
      <c r="A46" s="20">
        <v>2012071028</v>
      </c>
      <c r="B46" s="21">
        <f t="shared" si="0"/>
        <v>12</v>
      </c>
      <c r="C46" s="22" t="s">
        <v>20</v>
      </c>
      <c r="D46" s="23" t="s">
        <v>21</v>
      </c>
      <c r="E46" s="22" t="s">
        <v>22</v>
      </c>
      <c r="F46" s="24" t="s">
        <v>174</v>
      </c>
      <c r="G46" s="24">
        <v>3</v>
      </c>
      <c r="H46" s="24">
        <v>25</v>
      </c>
      <c r="I46" s="25" t="s">
        <v>207</v>
      </c>
      <c r="J46" s="26" t="s">
        <v>162</v>
      </c>
      <c r="K46" s="25" t="s">
        <v>158</v>
      </c>
    </row>
    <row r="47" spans="1:11" s="3" customFormat="1" ht="30" customHeight="1">
      <c r="A47" s="20">
        <v>2012071028</v>
      </c>
      <c r="B47" s="21">
        <f t="shared" si="0"/>
        <v>13</v>
      </c>
      <c r="C47" s="22" t="s">
        <v>23</v>
      </c>
      <c r="D47" s="23" t="s">
        <v>24</v>
      </c>
      <c r="E47" s="22" t="s">
        <v>25</v>
      </c>
      <c r="F47" s="24" t="s">
        <v>175</v>
      </c>
      <c r="G47" s="24">
        <v>3</v>
      </c>
      <c r="H47" s="24">
        <v>80</v>
      </c>
      <c r="I47" s="25" t="s">
        <v>207</v>
      </c>
      <c r="J47" s="26" t="s">
        <v>162</v>
      </c>
      <c r="K47" s="25" t="s">
        <v>159</v>
      </c>
    </row>
  </sheetData>
  <sheetProtection/>
  <autoFilter ref="A8:K30"/>
  <printOptions/>
  <pageMargins left="0.3937007874015748" right="0" top="0.5905511811023623" bottom="0.5905511811023623" header="0.5118110236220472" footer="0.31496062992125984"/>
  <pageSetup fitToHeight="103" orientation="landscape" paperSize="10" scale="70"/>
  <headerFooter alignWithMargins="0">
    <oddHeader>&amp;L&amp;"Verdana,Tučné"
</oddHeader>
    <oddFooter>&amp;L&amp;"Arial,Obyčejné"ZL č. EL20120710&amp;A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85"/>
  <dimension ref="A5:K21"/>
  <sheetViews>
    <sheetView tabSelected="1" zoomScalePageLayoutView="0" workbookViewId="0" topLeftCell="A1">
      <pane ySplit="8" topLeftCell="A9" activePane="bottomLeft" state="frozen"/>
      <selection pane="topLeft" activeCell="E118" sqref="E118"/>
      <selection pane="bottomLeft" activeCell="B9" sqref="B9"/>
    </sheetView>
  </sheetViews>
  <sheetFormatPr defaultColWidth="12.375" defaultRowHeight="12.75"/>
  <cols>
    <col min="1" max="1" width="12.375" style="14" customWidth="1"/>
    <col min="2" max="2" width="6.00390625" style="13" customWidth="1"/>
    <col min="3" max="3" width="12.375" style="4" customWidth="1"/>
    <col min="4" max="4" width="40.00390625" style="3" customWidth="1"/>
    <col min="5" max="5" width="17.625" style="6" customWidth="1"/>
    <col min="6" max="6" width="9.125" style="6" customWidth="1"/>
    <col min="7" max="7" width="6.25390625" style="6" customWidth="1"/>
    <col min="8" max="8" width="7.75390625" style="6" customWidth="1"/>
    <col min="9" max="9" width="34.00390625" style="17" customWidth="1"/>
    <col min="10" max="10" width="6.625" style="6" customWidth="1"/>
    <col min="11" max="11" width="31.375" style="17" customWidth="1"/>
    <col min="12" max="16384" width="12.375" style="1" customWidth="1"/>
  </cols>
  <sheetData>
    <row r="5" spans="2:11" ht="12.75">
      <c r="B5" s="10" t="s">
        <v>168</v>
      </c>
      <c r="D5" s="6"/>
      <c r="E5" s="7"/>
      <c r="F5" s="7"/>
      <c r="G5" s="7"/>
      <c r="H5" s="7"/>
      <c r="I5" s="16"/>
      <c r="J5" s="7"/>
      <c r="K5" s="16"/>
    </row>
    <row r="6" spans="2:4" ht="12.75">
      <c r="B6" s="10" t="s">
        <v>165</v>
      </c>
      <c r="C6" s="5"/>
      <c r="D6" s="6"/>
    </row>
    <row r="7" spans="1:11" ht="12.75">
      <c r="A7" s="15"/>
      <c r="B7" s="11"/>
      <c r="I7" s="18"/>
      <c r="J7" s="19"/>
      <c r="K7" s="18"/>
    </row>
    <row r="8" spans="1:11" ht="69.75" customHeight="1">
      <c r="A8" s="9" t="s">
        <v>163</v>
      </c>
      <c r="B8" s="12" t="s">
        <v>166</v>
      </c>
      <c r="C8" s="2" t="s">
        <v>167</v>
      </c>
      <c r="D8" s="8" t="s">
        <v>161</v>
      </c>
      <c r="E8" s="2" t="s">
        <v>169</v>
      </c>
      <c r="F8" s="2" t="s">
        <v>170</v>
      </c>
      <c r="G8" s="2" t="s">
        <v>171</v>
      </c>
      <c r="H8" s="2" t="s">
        <v>172</v>
      </c>
      <c r="I8" s="2" t="s">
        <v>164</v>
      </c>
      <c r="J8" s="2" t="s">
        <v>173</v>
      </c>
      <c r="K8" s="2" t="s">
        <v>179</v>
      </c>
    </row>
    <row r="9" spans="1:11" s="3" customFormat="1" ht="30" customHeight="1">
      <c r="A9" s="20">
        <v>2012071024</v>
      </c>
      <c r="B9" s="21">
        <v>1</v>
      </c>
      <c r="C9" s="22" t="s">
        <v>180</v>
      </c>
      <c r="D9" s="23" t="s">
        <v>181</v>
      </c>
      <c r="E9" s="22" t="s">
        <v>182</v>
      </c>
      <c r="F9" s="24" t="s">
        <v>174</v>
      </c>
      <c r="G9" s="24">
        <v>3</v>
      </c>
      <c r="H9" s="24">
        <v>200</v>
      </c>
      <c r="I9" s="25" t="s">
        <v>200</v>
      </c>
      <c r="J9" s="26" t="s">
        <v>162</v>
      </c>
      <c r="K9" s="25" t="s">
        <v>201</v>
      </c>
    </row>
    <row r="10" spans="1:11" s="3" customFormat="1" ht="30" customHeight="1">
      <c r="A10" s="20">
        <v>2012071024</v>
      </c>
      <c r="B10" s="21">
        <f aca="true" t="shared" si="0" ref="B10:B21">1+B9</f>
        <v>2</v>
      </c>
      <c r="C10" s="22" t="s">
        <v>180</v>
      </c>
      <c r="D10" s="23" t="s">
        <v>181</v>
      </c>
      <c r="E10" s="22" t="s">
        <v>183</v>
      </c>
      <c r="F10" s="24" t="s">
        <v>174</v>
      </c>
      <c r="G10" s="24">
        <v>3</v>
      </c>
      <c r="H10" s="24">
        <v>100</v>
      </c>
      <c r="I10" s="25" t="s">
        <v>200</v>
      </c>
      <c r="J10" s="26" t="s">
        <v>162</v>
      </c>
      <c r="K10" s="25" t="s">
        <v>201</v>
      </c>
    </row>
    <row r="11" spans="1:11" s="3" customFormat="1" ht="30" customHeight="1">
      <c r="A11" s="20">
        <v>2012071024</v>
      </c>
      <c r="B11" s="21">
        <f t="shared" si="0"/>
        <v>3</v>
      </c>
      <c r="C11" s="22" t="s">
        <v>180</v>
      </c>
      <c r="D11" s="23" t="s">
        <v>184</v>
      </c>
      <c r="E11" s="22" t="s">
        <v>185</v>
      </c>
      <c r="F11" s="24" t="s">
        <v>174</v>
      </c>
      <c r="G11" s="24">
        <v>3</v>
      </c>
      <c r="H11" s="24">
        <v>250</v>
      </c>
      <c r="I11" s="25" t="s">
        <v>200</v>
      </c>
      <c r="J11" s="26" t="s">
        <v>162</v>
      </c>
      <c r="K11" s="25" t="s">
        <v>201</v>
      </c>
    </row>
    <row r="12" spans="1:11" s="3" customFormat="1" ht="30" customHeight="1">
      <c r="A12" s="20">
        <v>2012071024</v>
      </c>
      <c r="B12" s="21">
        <f t="shared" si="0"/>
        <v>4</v>
      </c>
      <c r="C12" s="22" t="s">
        <v>180</v>
      </c>
      <c r="D12" s="23" t="s">
        <v>184</v>
      </c>
      <c r="E12" s="22" t="s">
        <v>186</v>
      </c>
      <c r="F12" s="24" t="s">
        <v>174</v>
      </c>
      <c r="G12" s="24">
        <v>3</v>
      </c>
      <c r="H12" s="24">
        <v>60</v>
      </c>
      <c r="I12" s="25" t="s">
        <v>200</v>
      </c>
      <c r="J12" s="26" t="s">
        <v>162</v>
      </c>
      <c r="K12" s="25" t="s">
        <v>201</v>
      </c>
    </row>
    <row r="13" spans="1:11" s="3" customFormat="1" ht="30" customHeight="1">
      <c r="A13" s="20">
        <v>2012071024</v>
      </c>
      <c r="B13" s="21">
        <f t="shared" si="0"/>
        <v>5</v>
      </c>
      <c r="C13" s="22" t="s">
        <v>180</v>
      </c>
      <c r="D13" s="23" t="s">
        <v>187</v>
      </c>
      <c r="E13" s="22" t="s">
        <v>188</v>
      </c>
      <c r="F13" s="24" t="s">
        <v>174</v>
      </c>
      <c r="G13" s="24">
        <v>3</v>
      </c>
      <c r="H13" s="24">
        <v>21</v>
      </c>
      <c r="I13" s="25" t="s">
        <v>200</v>
      </c>
      <c r="J13" s="26" t="s">
        <v>162</v>
      </c>
      <c r="K13" s="25" t="s">
        <v>202</v>
      </c>
    </row>
    <row r="14" spans="1:11" s="3" customFormat="1" ht="30" customHeight="1">
      <c r="A14" s="20">
        <v>2012071024</v>
      </c>
      <c r="B14" s="21">
        <f t="shared" si="0"/>
        <v>6</v>
      </c>
      <c r="C14" s="22" t="s">
        <v>180</v>
      </c>
      <c r="D14" s="23" t="s">
        <v>189</v>
      </c>
      <c r="E14" s="22" t="s">
        <v>190</v>
      </c>
      <c r="F14" s="24" t="s">
        <v>175</v>
      </c>
      <c r="G14" s="24">
        <v>3</v>
      </c>
      <c r="H14" s="24">
        <v>120</v>
      </c>
      <c r="I14" s="25" t="s">
        <v>200</v>
      </c>
      <c r="J14" s="26" t="s">
        <v>162</v>
      </c>
      <c r="K14" s="25" t="s">
        <v>201</v>
      </c>
    </row>
    <row r="15" spans="1:11" s="3" customFormat="1" ht="30" customHeight="1">
      <c r="A15" s="20">
        <v>2012071024</v>
      </c>
      <c r="B15" s="21">
        <f t="shared" si="0"/>
        <v>7</v>
      </c>
      <c r="C15" s="22" t="s">
        <v>180</v>
      </c>
      <c r="D15" s="23" t="s">
        <v>191</v>
      </c>
      <c r="E15" s="22" t="s">
        <v>192</v>
      </c>
      <c r="F15" s="24" t="s">
        <v>175</v>
      </c>
      <c r="G15" s="24">
        <v>3</v>
      </c>
      <c r="H15" s="24">
        <v>25</v>
      </c>
      <c r="I15" s="25" t="s">
        <v>200</v>
      </c>
      <c r="J15" s="26" t="s">
        <v>162</v>
      </c>
      <c r="K15" s="25" t="s">
        <v>202</v>
      </c>
    </row>
    <row r="16" spans="1:11" s="3" customFormat="1" ht="30" customHeight="1">
      <c r="A16" s="20">
        <v>2012071024</v>
      </c>
      <c r="B16" s="21">
        <f t="shared" si="0"/>
        <v>8</v>
      </c>
      <c r="C16" s="22" t="s">
        <v>180</v>
      </c>
      <c r="D16" s="23" t="s">
        <v>193</v>
      </c>
      <c r="E16" s="22" t="s">
        <v>194</v>
      </c>
      <c r="F16" s="24" t="s">
        <v>175</v>
      </c>
      <c r="G16" s="24">
        <v>3</v>
      </c>
      <c r="H16" s="24">
        <v>250</v>
      </c>
      <c r="I16" s="25" t="s">
        <v>200</v>
      </c>
      <c r="J16" s="26" t="s">
        <v>162</v>
      </c>
      <c r="K16" s="25" t="s">
        <v>201</v>
      </c>
    </row>
    <row r="17" spans="1:11" s="3" customFormat="1" ht="30" customHeight="1">
      <c r="A17" s="20">
        <v>2012071024</v>
      </c>
      <c r="B17" s="21">
        <f t="shared" si="0"/>
        <v>9</v>
      </c>
      <c r="C17" s="22" t="s">
        <v>180</v>
      </c>
      <c r="D17" s="23" t="s">
        <v>195</v>
      </c>
      <c r="E17" s="22" t="s">
        <v>196</v>
      </c>
      <c r="F17" s="24" t="s">
        <v>178</v>
      </c>
      <c r="G17" s="24">
        <v>3</v>
      </c>
      <c r="H17" s="24">
        <v>25</v>
      </c>
      <c r="I17" s="25" t="s">
        <v>200</v>
      </c>
      <c r="J17" s="26" t="s">
        <v>162</v>
      </c>
      <c r="K17" s="25" t="s">
        <v>201</v>
      </c>
    </row>
    <row r="18" spans="1:11" s="3" customFormat="1" ht="30" customHeight="1">
      <c r="A18" s="20">
        <v>2012071024</v>
      </c>
      <c r="B18" s="21">
        <f t="shared" si="0"/>
        <v>10</v>
      </c>
      <c r="C18" s="22" t="s">
        <v>180</v>
      </c>
      <c r="D18" s="23" t="s">
        <v>197</v>
      </c>
      <c r="E18" s="22" t="s">
        <v>75</v>
      </c>
      <c r="F18" s="24" t="s">
        <v>178</v>
      </c>
      <c r="G18" s="24">
        <v>3</v>
      </c>
      <c r="H18" s="24">
        <v>50</v>
      </c>
      <c r="I18" s="25" t="s">
        <v>200</v>
      </c>
      <c r="J18" s="26" t="s">
        <v>162</v>
      </c>
      <c r="K18" s="25" t="s">
        <v>201</v>
      </c>
    </row>
    <row r="19" spans="1:11" s="3" customFormat="1" ht="30" customHeight="1">
      <c r="A19" s="20">
        <v>2012071024</v>
      </c>
      <c r="B19" s="21">
        <f t="shared" si="0"/>
        <v>11</v>
      </c>
      <c r="C19" s="22" t="s">
        <v>180</v>
      </c>
      <c r="D19" s="23" t="s">
        <v>76</v>
      </c>
      <c r="E19" s="22" t="s">
        <v>77</v>
      </c>
      <c r="F19" s="24" t="s">
        <v>178</v>
      </c>
      <c r="G19" s="24">
        <v>3</v>
      </c>
      <c r="H19" s="24">
        <v>21</v>
      </c>
      <c r="I19" s="25" t="s">
        <v>200</v>
      </c>
      <c r="J19" s="26" t="s">
        <v>162</v>
      </c>
      <c r="K19" s="25" t="s">
        <v>201</v>
      </c>
    </row>
    <row r="20" spans="1:11" s="3" customFormat="1" ht="30" customHeight="1">
      <c r="A20" s="20">
        <v>2012071024</v>
      </c>
      <c r="B20" s="21">
        <f t="shared" si="0"/>
        <v>12</v>
      </c>
      <c r="C20" s="22" t="s">
        <v>180</v>
      </c>
      <c r="D20" s="23" t="s">
        <v>78</v>
      </c>
      <c r="E20" s="22" t="s">
        <v>79</v>
      </c>
      <c r="F20" s="24" t="s">
        <v>178</v>
      </c>
      <c r="G20" s="24">
        <v>3</v>
      </c>
      <c r="H20" s="24">
        <v>25</v>
      </c>
      <c r="I20" s="25" t="s">
        <v>200</v>
      </c>
      <c r="J20" s="26" t="s">
        <v>162</v>
      </c>
      <c r="K20" s="25" t="s">
        <v>201</v>
      </c>
    </row>
    <row r="21" spans="1:11" s="3" customFormat="1" ht="30" customHeight="1">
      <c r="A21" s="20">
        <v>2012071024</v>
      </c>
      <c r="B21" s="21">
        <f t="shared" si="0"/>
        <v>13</v>
      </c>
      <c r="C21" s="22" t="s">
        <v>180</v>
      </c>
      <c r="D21" s="23" t="s">
        <v>80</v>
      </c>
      <c r="E21" s="22" t="s">
        <v>81</v>
      </c>
      <c r="F21" s="24" t="s">
        <v>178</v>
      </c>
      <c r="G21" s="24">
        <v>1</v>
      </c>
      <c r="H21" s="24">
        <v>25</v>
      </c>
      <c r="I21" s="25" t="s">
        <v>200</v>
      </c>
      <c r="J21" s="26" t="s">
        <v>180</v>
      </c>
      <c r="K21" s="25" t="s">
        <v>201</v>
      </c>
    </row>
  </sheetData>
  <sheetProtection/>
  <autoFilter ref="A8:K21"/>
  <printOptions/>
  <pageMargins left="0.3937007874015748" right="0" top="0.5905511811023623" bottom="0.5905511811023623" header="0.5118110236220472" footer="0.31496062992125984"/>
  <pageSetup fitToHeight="103" orientation="landscape" paperSize="10" scale="70"/>
  <headerFooter alignWithMargins="0">
    <oddHeader>&amp;L&amp;"Verdana,Tučné"
</oddHeader>
    <oddFooter>&amp;L&amp;"Arial,Obyčejné"ZL č. EL20120710&amp;A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86"/>
  <dimension ref="A5:K14"/>
  <sheetViews>
    <sheetView zoomScalePageLayoutView="0" workbookViewId="0" topLeftCell="A1">
      <pane ySplit="8" topLeftCell="A18" activePane="bottomLeft" state="frozen"/>
      <selection pane="topLeft" activeCell="E118" sqref="E118"/>
      <selection pane="bottomLeft" activeCell="E10" sqref="E10"/>
    </sheetView>
  </sheetViews>
  <sheetFormatPr defaultColWidth="12.375" defaultRowHeight="12.75"/>
  <cols>
    <col min="1" max="1" width="12.375" style="14" customWidth="1"/>
    <col min="2" max="2" width="6.00390625" style="13" customWidth="1"/>
    <col min="3" max="3" width="12.375" style="4" customWidth="1"/>
    <col min="4" max="4" width="40.00390625" style="3" customWidth="1"/>
    <col min="5" max="5" width="17.625" style="6" customWidth="1"/>
    <col min="6" max="6" width="9.125" style="6" customWidth="1"/>
    <col min="7" max="7" width="6.25390625" style="6" customWidth="1"/>
    <col min="8" max="8" width="7.75390625" style="6" customWidth="1"/>
    <col min="9" max="9" width="34.00390625" style="17" customWidth="1"/>
    <col min="10" max="10" width="6.625" style="6" customWidth="1"/>
    <col min="11" max="11" width="31.375" style="17" customWidth="1"/>
    <col min="12" max="16384" width="12.375" style="1" customWidth="1"/>
  </cols>
  <sheetData>
    <row r="5" spans="2:11" ht="12.75">
      <c r="B5" s="10" t="s">
        <v>168</v>
      </c>
      <c r="D5" s="6"/>
      <c r="E5" s="7"/>
      <c r="F5" s="7"/>
      <c r="G5" s="7"/>
      <c r="H5" s="7"/>
      <c r="I5" s="16"/>
      <c r="J5" s="7"/>
      <c r="K5" s="16"/>
    </row>
    <row r="6" spans="2:4" ht="12.75">
      <c r="B6" s="10" t="s">
        <v>165</v>
      </c>
      <c r="C6" s="5"/>
      <c r="D6" s="6"/>
    </row>
    <row r="7" spans="1:11" ht="12.75">
      <c r="A7" s="15"/>
      <c r="B7" s="11"/>
      <c r="I7" s="18"/>
      <c r="J7" s="19"/>
      <c r="K7" s="18"/>
    </row>
    <row r="8" spans="1:11" ht="69.75" customHeight="1">
      <c r="A8" s="9" t="s">
        <v>163</v>
      </c>
      <c r="B8" s="12" t="s">
        <v>166</v>
      </c>
      <c r="C8" s="2" t="s">
        <v>167</v>
      </c>
      <c r="D8" s="8" t="s">
        <v>161</v>
      </c>
      <c r="E8" s="2" t="s">
        <v>169</v>
      </c>
      <c r="F8" s="2" t="s">
        <v>170</v>
      </c>
      <c r="G8" s="2" t="s">
        <v>171</v>
      </c>
      <c r="H8" s="2" t="s">
        <v>172</v>
      </c>
      <c r="I8" s="2" t="s">
        <v>164</v>
      </c>
      <c r="J8" s="2" t="s">
        <v>173</v>
      </c>
      <c r="K8" s="2" t="s">
        <v>179</v>
      </c>
    </row>
    <row r="9" spans="1:11" s="3" customFormat="1" ht="30" customHeight="1">
      <c r="A9" s="20">
        <v>2012071025</v>
      </c>
      <c r="B9" s="21">
        <v>1</v>
      </c>
      <c r="C9" s="22" t="s">
        <v>82</v>
      </c>
      <c r="D9" s="23" t="s">
        <v>83</v>
      </c>
      <c r="E9" s="22" t="s">
        <v>0</v>
      </c>
      <c r="F9" s="24" t="s">
        <v>175</v>
      </c>
      <c r="G9" s="24">
        <v>3</v>
      </c>
      <c r="H9" s="24">
        <v>120</v>
      </c>
      <c r="I9" s="25" t="s">
        <v>203</v>
      </c>
      <c r="J9" s="26" t="s">
        <v>180</v>
      </c>
      <c r="K9" s="25"/>
    </row>
    <row r="10" spans="1:11" s="3" customFormat="1" ht="30" customHeight="1">
      <c r="A10" s="20">
        <v>2012071025</v>
      </c>
      <c r="B10" s="21">
        <f>1+B9</f>
        <v>2</v>
      </c>
      <c r="C10" s="22" t="s">
        <v>85</v>
      </c>
      <c r="D10" s="23" t="s">
        <v>86</v>
      </c>
      <c r="E10" s="22" t="s">
        <v>87</v>
      </c>
      <c r="F10" s="24" t="s">
        <v>177</v>
      </c>
      <c r="G10" s="24">
        <v>3</v>
      </c>
      <c r="H10" s="24">
        <v>63</v>
      </c>
      <c r="I10" s="25" t="s">
        <v>203</v>
      </c>
      <c r="J10" s="26" t="s">
        <v>180</v>
      </c>
      <c r="K10" s="25"/>
    </row>
    <row r="11" spans="1:11" s="3" customFormat="1" ht="30" customHeight="1">
      <c r="A11" s="20">
        <v>2012071025</v>
      </c>
      <c r="B11" s="21">
        <f>1+B10</f>
        <v>3</v>
      </c>
      <c r="C11" s="22" t="s">
        <v>88</v>
      </c>
      <c r="D11" s="23" t="s">
        <v>89</v>
      </c>
      <c r="E11" s="22" t="s">
        <v>90</v>
      </c>
      <c r="F11" s="24" t="s">
        <v>174</v>
      </c>
      <c r="G11" s="24">
        <v>3</v>
      </c>
      <c r="H11" s="24">
        <v>55</v>
      </c>
      <c r="I11" s="25" t="s">
        <v>203</v>
      </c>
      <c r="J11" s="26" t="s">
        <v>180</v>
      </c>
      <c r="K11" s="25"/>
    </row>
    <row r="12" spans="1:11" s="3" customFormat="1" ht="30" customHeight="1">
      <c r="A12" s="20">
        <v>2012071025</v>
      </c>
      <c r="B12" s="21">
        <f>1+B11</f>
        <v>4</v>
      </c>
      <c r="C12" s="22" t="s">
        <v>91</v>
      </c>
      <c r="D12" s="23" t="s">
        <v>92</v>
      </c>
      <c r="E12" s="22" t="s">
        <v>93</v>
      </c>
      <c r="F12" s="24" t="s">
        <v>175</v>
      </c>
      <c r="G12" s="24">
        <v>3</v>
      </c>
      <c r="H12" s="24">
        <v>25</v>
      </c>
      <c r="I12" s="25" t="s">
        <v>203</v>
      </c>
      <c r="J12" s="26" t="s">
        <v>180</v>
      </c>
      <c r="K12" s="25"/>
    </row>
    <row r="13" spans="1:11" s="3" customFormat="1" ht="30" customHeight="1">
      <c r="A13" s="20">
        <v>2012071025</v>
      </c>
      <c r="B13" s="21">
        <f>1+B12</f>
        <v>5</v>
      </c>
      <c r="C13" s="22" t="s">
        <v>94</v>
      </c>
      <c r="D13" s="23" t="s">
        <v>95</v>
      </c>
      <c r="E13" s="22" t="s">
        <v>96</v>
      </c>
      <c r="F13" s="24" t="s">
        <v>175</v>
      </c>
      <c r="G13" s="24">
        <v>3</v>
      </c>
      <c r="H13" s="24">
        <v>75</v>
      </c>
      <c r="I13" s="25" t="s">
        <v>203</v>
      </c>
      <c r="J13" s="26" t="s">
        <v>180</v>
      </c>
      <c r="K13" s="25"/>
    </row>
    <row r="14" spans="1:11" s="3" customFormat="1" ht="30" customHeight="1">
      <c r="A14" s="20">
        <v>2012071025</v>
      </c>
      <c r="B14" s="21">
        <f>1+B13</f>
        <v>6</v>
      </c>
      <c r="C14" s="22" t="s">
        <v>97</v>
      </c>
      <c r="D14" s="23" t="s">
        <v>98</v>
      </c>
      <c r="E14" s="22" t="s">
        <v>99</v>
      </c>
      <c r="F14" s="24" t="s">
        <v>175</v>
      </c>
      <c r="G14" s="24">
        <v>3</v>
      </c>
      <c r="H14" s="24">
        <v>400</v>
      </c>
      <c r="I14" s="25" t="s">
        <v>203</v>
      </c>
      <c r="J14" s="26" t="s">
        <v>180</v>
      </c>
      <c r="K14" s="25"/>
    </row>
  </sheetData>
  <sheetProtection/>
  <autoFilter ref="A8:K14"/>
  <printOptions/>
  <pageMargins left="0.3937007874015748" right="0" top="0.5905511811023623" bottom="0.5905511811023623" header="0.5118110236220472" footer="0.31496062992125984"/>
  <pageSetup fitToHeight="103" orientation="landscape" paperSize="10" scale="70"/>
  <headerFooter alignWithMargins="0">
    <oddHeader>&amp;L&amp;"Verdana,Tučné"
</oddHeader>
    <oddFooter>&amp;L&amp;"Arial,Obyčejné"ZL č. EL20120710&amp;A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87"/>
  <dimension ref="A5:K14"/>
  <sheetViews>
    <sheetView zoomScalePageLayoutView="0" workbookViewId="0" topLeftCell="A1">
      <pane ySplit="8" topLeftCell="A9" activePane="bottomLeft" state="frozen"/>
      <selection pane="topLeft" activeCell="E118" sqref="E118"/>
      <selection pane="bottomLeft" activeCell="A9" sqref="A9:A14"/>
    </sheetView>
  </sheetViews>
  <sheetFormatPr defaultColWidth="12.375" defaultRowHeight="12.75"/>
  <cols>
    <col min="1" max="1" width="12.375" style="14" customWidth="1"/>
    <col min="2" max="2" width="6.00390625" style="13" customWidth="1"/>
    <col min="3" max="3" width="12.375" style="4" customWidth="1"/>
    <col min="4" max="4" width="40.00390625" style="3" customWidth="1"/>
    <col min="5" max="5" width="17.625" style="6" customWidth="1"/>
    <col min="6" max="6" width="9.125" style="6" customWidth="1"/>
    <col min="7" max="7" width="6.25390625" style="6" customWidth="1"/>
    <col min="8" max="8" width="7.75390625" style="6" customWidth="1"/>
    <col min="9" max="9" width="34.00390625" style="17" customWidth="1"/>
    <col min="10" max="10" width="6.625" style="6" customWidth="1"/>
    <col min="11" max="11" width="31.375" style="17" customWidth="1"/>
    <col min="12" max="16384" width="12.375" style="1" customWidth="1"/>
  </cols>
  <sheetData>
    <row r="5" spans="2:11" ht="12.75">
      <c r="B5" s="10" t="s">
        <v>168</v>
      </c>
      <c r="D5" s="6"/>
      <c r="E5" s="7"/>
      <c r="F5" s="7"/>
      <c r="G5" s="7"/>
      <c r="H5" s="7"/>
      <c r="I5" s="16"/>
      <c r="J5" s="7"/>
      <c r="K5" s="16"/>
    </row>
    <row r="6" spans="2:4" ht="12.75">
      <c r="B6" s="10" t="s">
        <v>165</v>
      </c>
      <c r="C6" s="5"/>
      <c r="D6" s="6"/>
    </row>
    <row r="7" spans="1:11" ht="12.75">
      <c r="A7" s="15"/>
      <c r="B7" s="11"/>
      <c r="I7" s="18"/>
      <c r="J7" s="19"/>
      <c r="K7" s="18"/>
    </row>
    <row r="8" spans="1:11" ht="69.75" customHeight="1">
      <c r="A8" s="9" t="s">
        <v>163</v>
      </c>
      <c r="B8" s="12" t="s">
        <v>166</v>
      </c>
      <c r="C8" s="2" t="s">
        <v>167</v>
      </c>
      <c r="D8" s="8" t="s">
        <v>161</v>
      </c>
      <c r="E8" s="2" t="s">
        <v>169</v>
      </c>
      <c r="F8" s="2" t="s">
        <v>170</v>
      </c>
      <c r="G8" s="2" t="s">
        <v>171</v>
      </c>
      <c r="H8" s="2" t="s">
        <v>172</v>
      </c>
      <c r="I8" s="2" t="s">
        <v>164</v>
      </c>
      <c r="J8" s="2" t="s">
        <v>173</v>
      </c>
      <c r="K8" s="2" t="s">
        <v>179</v>
      </c>
    </row>
    <row r="9" spans="1:11" s="3" customFormat="1" ht="30" customHeight="1">
      <c r="A9" s="20">
        <v>2012071026</v>
      </c>
      <c r="B9" s="21">
        <v>1</v>
      </c>
      <c r="C9" s="22" t="s">
        <v>100</v>
      </c>
      <c r="D9" s="23" t="s">
        <v>101</v>
      </c>
      <c r="E9" s="22" t="s">
        <v>102</v>
      </c>
      <c r="F9" s="24" t="s">
        <v>174</v>
      </c>
      <c r="G9" s="24" t="s">
        <v>103</v>
      </c>
      <c r="H9" s="24" t="s">
        <v>104</v>
      </c>
      <c r="I9" s="25" t="s">
        <v>204</v>
      </c>
      <c r="J9" s="26" t="s">
        <v>162</v>
      </c>
      <c r="K9" s="25"/>
    </row>
    <row r="10" spans="1:11" s="3" customFormat="1" ht="30" customHeight="1">
      <c r="A10" s="20">
        <v>2012071026</v>
      </c>
      <c r="B10" s="21">
        <f>1+B9</f>
        <v>2</v>
      </c>
      <c r="C10" s="22" t="s">
        <v>105</v>
      </c>
      <c r="D10" s="23" t="s">
        <v>106</v>
      </c>
      <c r="E10" s="22" t="s">
        <v>107</v>
      </c>
      <c r="F10" s="24" t="s">
        <v>175</v>
      </c>
      <c r="G10" s="24" t="s">
        <v>103</v>
      </c>
      <c r="H10" s="24" t="s">
        <v>108</v>
      </c>
      <c r="I10" s="25" t="s">
        <v>204</v>
      </c>
      <c r="J10" s="26" t="s">
        <v>162</v>
      </c>
      <c r="K10" s="25"/>
    </row>
    <row r="11" spans="1:11" s="3" customFormat="1" ht="30" customHeight="1">
      <c r="A11" s="20">
        <v>2012071026</v>
      </c>
      <c r="B11" s="21">
        <f>1+B10</f>
        <v>3</v>
      </c>
      <c r="C11" s="22" t="s">
        <v>109</v>
      </c>
      <c r="D11" s="23" t="s">
        <v>110</v>
      </c>
      <c r="E11" s="22" t="s">
        <v>111</v>
      </c>
      <c r="F11" s="24" t="s">
        <v>174</v>
      </c>
      <c r="G11" s="24" t="s">
        <v>103</v>
      </c>
      <c r="H11" s="24" t="s">
        <v>112</v>
      </c>
      <c r="I11" s="25" t="s">
        <v>204</v>
      </c>
      <c r="J11" s="26" t="s">
        <v>162</v>
      </c>
      <c r="K11" s="25"/>
    </row>
    <row r="12" spans="1:11" s="3" customFormat="1" ht="30" customHeight="1">
      <c r="A12" s="20">
        <v>2012071026</v>
      </c>
      <c r="B12" s="21">
        <f>1+B11</f>
        <v>4</v>
      </c>
      <c r="C12" s="22" t="s">
        <v>113</v>
      </c>
      <c r="D12" s="23" t="s">
        <v>114</v>
      </c>
      <c r="E12" s="22" t="s">
        <v>115</v>
      </c>
      <c r="F12" s="24" t="s">
        <v>177</v>
      </c>
      <c r="G12" s="24" t="s">
        <v>103</v>
      </c>
      <c r="H12" s="24" t="s">
        <v>116</v>
      </c>
      <c r="I12" s="25" t="s">
        <v>204</v>
      </c>
      <c r="J12" s="26" t="s">
        <v>162</v>
      </c>
      <c r="K12" s="25"/>
    </row>
    <row r="13" spans="1:11" s="3" customFormat="1" ht="30" customHeight="1">
      <c r="A13" s="20">
        <v>2012071026</v>
      </c>
      <c r="B13" s="21">
        <f>1+B12</f>
        <v>5</v>
      </c>
      <c r="C13" s="22" t="s">
        <v>117</v>
      </c>
      <c r="D13" s="23" t="s">
        <v>110</v>
      </c>
      <c r="E13" s="22" t="s">
        <v>118</v>
      </c>
      <c r="F13" s="24" t="s">
        <v>174</v>
      </c>
      <c r="G13" s="24" t="s">
        <v>103</v>
      </c>
      <c r="H13" s="24" t="s">
        <v>119</v>
      </c>
      <c r="I13" s="25" t="s">
        <v>204</v>
      </c>
      <c r="J13" s="26" t="s">
        <v>162</v>
      </c>
      <c r="K13" s="25"/>
    </row>
    <row r="14" spans="1:11" s="3" customFormat="1" ht="30" customHeight="1">
      <c r="A14" s="20">
        <v>2012071026</v>
      </c>
      <c r="B14" s="21">
        <f>1+B13</f>
        <v>6</v>
      </c>
      <c r="C14" s="22" t="s">
        <v>120</v>
      </c>
      <c r="D14" s="23" t="s">
        <v>121</v>
      </c>
      <c r="E14" s="22" t="s">
        <v>122</v>
      </c>
      <c r="F14" s="24" t="s">
        <v>175</v>
      </c>
      <c r="G14" s="24" t="s">
        <v>103</v>
      </c>
      <c r="H14" s="24" t="s">
        <v>112</v>
      </c>
      <c r="I14" s="25" t="s">
        <v>204</v>
      </c>
      <c r="J14" s="26" t="s">
        <v>162</v>
      </c>
      <c r="K14" s="25" t="s">
        <v>205</v>
      </c>
    </row>
  </sheetData>
  <sheetProtection/>
  <autoFilter ref="A8:K11"/>
  <printOptions/>
  <pageMargins left="0.3937007874015748" right="0" top="0.5905511811023623" bottom="0.5905511811023623" header="0.5118110236220472" footer="0.31496062992125984"/>
  <pageSetup fitToHeight="103" orientation="landscape" paperSize="10" scale="70"/>
  <headerFooter alignWithMargins="0">
    <oddHeader>&amp;L&amp;"Verdana,Tučné"
</oddHeader>
    <oddFooter>&amp;L&amp;"Arial,Obyčejné"ZL č. EL20120710&amp;A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88"/>
  <dimension ref="A5:K9"/>
  <sheetViews>
    <sheetView zoomScalePageLayoutView="0" workbookViewId="0" topLeftCell="A1">
      <pane ySplit="8" topLeftCell="A9" activePane="bottomLeft" state="frozen"/>
      <selection pane="topLeft" activeCell="E118" sqref="E118"/>
      <selection pane="bottomLeft" activeCell="A10" sqref="A10"/>
    </sheetView>
  </sheetViews>
  <sheetFormatPr defaultColWidth="12.375" defaultRowHeight="12.75"/>
  <cols>
    <col min="1" max="1" width="12.375" style="14" customWidth="1"/>
    <col min="2" max="2" width="6.00390625" style="13" customWidth="1"/>
    <col min="3" max="3" width="12.375" style="4" customWidth="1"/>
    <col min="4" max="4" width="40.00390625" style="3" customWidth="1"/>
    <col min="5" max="5" width="17.625" style="6" customWidth="1"/>
    <col min="6" max="6" width="9.125" style="6" customWidth="1"/>
    <col min="7" max="7" width="6.25390625" style="6" customWidth="1"/>
    <col min="8" max="8" width="7.75390625" style="6" customWidth="1"/>
    <col min="9" max="9" width="34.00390625" style="17" customWidth="1"/>
    <col min="10" max="10" width="6.625" style="6" customWidth="1"/>
    <col min="11" max="11" width="31.375" style="17" customWidth="1"/>
    <col min="12" max="16384" width="12.375" style="1" customWidth="1"/>
  </cols>
  <sheetData>
    <row r="5" spans="2:11" ht="12.75">
      <c r="B5" s="10" t="s">
        <v>168</v>
      </c>
      <c r="D5" s="6"/>
      <c r="E5" s="7"/>
      <c r="F5" s="7"/>
      <c r="G5" s="7"/>
      <c r="H5" s="7"/>
      <c r="I5" s="16"/>
      <c r="J5" s="7"/>
      <c r="K5" s="16"/>
    </row>
    <row r="6" spans="2:4" ht="12.75">
      <c r="B6" s="10" t="s">
        <v>165</v>
      </c>
      <c r="C6" s="5"/>
      <c r="D6" s="6"/>
    </row>
    <row r="7" spans="1:11" ht="12.75">
      <c r="A7" s="15"/>
      <c r="B7" s="11"/>
      <c r="I7" s="18"/>
      <c r="J7" s="19"/>
      <c r="K7" s="18"/>
    </row>
    <row r="8" spans="1:11" ht="69.75" customHeight="1">
      <c r="A8" s="9" t="s">
        <v>163</v>
      </c>
      <c r="B8" s="12" t="s">
        <v>166</v>
      </c>
      <c r="C8" s="2" t="s">
        <v>167</v>
      </c>
      <c r="D8" s="8" t="s">
        <v>161</v>
      </c>
      <c r="E8" s="2" t="s">
        <v>169</v>
      </c>
      <c r="F8" s="2" t="s">
        <v>170</v>
      </c>
      <c r="G8" s="2" t="s">
        <v>171</v>
      </c>
      <c r="H8" s="2" t="s">
        <v>172</v>
      </c>
      <c r="I8" s="2" t="s">
        <v>164</v>
      </c>
      <c r="J8" s="2" t="s">
        <v>173</v>
      </c>
      <c r="K8" s="2" t="s">
        <v>179</v>
      </c>
    </row>
    <row r="9" spans="1:11" s="3" customFormat="1" ht="30" customHeight="1">
      <c r="A9" s="20">
        <v>2012071027</v>
      </c>
      <c r="B9" s="21">
        <v>1</v>
      </c>
      <c r="C9" s="22" t="s">
        <v>123</v>
      </c>
      <c r="D9" s="23" t="s">
        <v>124</v>
      </c>
      <c r="E9" s="22" t="s">
        <v>125</v>
      </c>
      <c r="F9" s="24" t="s">
        <v>176</v>
      </c>
      <c r="G9" s="24">
        <v>3</v>
      </c>
      <c r="H9" s="24">
        <v>160</v>
      </c>
      <c r="I9" s="25" t="s">
        <v>206</v>
      </c>
      <c r="J9" s="26" t="s">
        <v>160</v>
      </c>
      <c r="K9" s="25"/>
    </row>
  </sheetData>
  <sheetProtection/>
  <autoFilter ref="A8:K8"/>
  <printOptions/>
  <pageMargins left="0.3937007874015748" right="0" top="0.5905511811023623" bottom="0.5905511811023623" header="0.5118110236220472" footer="0.31496062992125984"/>
  <pageSetup fitToHeight="103" orientation="landscape" paperSize="10" scale="70"/>
  <headerFooter alignWithMargins="0">
    <oddHeader>&amp;L&amp;"Verdana,Tučné"
</oddHeader>
    <oddFooter>&amp;L&amp;"Arial,Obyčejné"ZL č. EL20120710&amp;A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89"/>
  <dimension ref="A5:K21"/>
  <sheetViews>
    <sheetView zoomScalePageLayoutView="0" workbookViewId="0" topLeftCell="A1">
      <pane ySplit="8" topLeftCell="A9" activePane="bottomLeft" state="frozen"/>
      <selection pane="topLeft" activeCell="E118" sqref="E118"/>
      <selection pane="bottomLeft" activeCell="J16" sqref="J16"/>
    </sheetView>
  </sheetViews>
  <sheetFormatPr defaultColWidth="12.375" defaultRowHeight="12.75"/>
  <cols>
    <col min="1" max="1" width="12.375" style="14" customWidth="1"/>
    <col min="2" max="2" width="6.00390625" style="13" customWidth="1"/>
    <col min="3" max="3" width="12.375" style="4" customWidth="1"/>
    <col min="4" max="4" width="40.00390625" style="3" customWidth="1"/>
    <col min="5" max="5" width="17.625" style="6" customWidth="1"/>
    <col min="6" max="6" width="9.125" style="6" customWidth="1"/>
    <col min="7" max="7" width="6.25390625" style="6" customWidth="1"/>
    <col min="8" max="8" width="7.75390625" style="6" customWidth="1"/>
    <col min="9" max="9" width="34.00390625" style="17" customWidth="1"/>
    <col min="10" max="10" width="6.625" style="6" customWidth="1"/>
    <col min="11" max="11" width="31.375" style="17" customWidth="1"/>
    <col min="12" max="16384" width="12.375" style="1" customWidth="1"/>
  </cols>
  <sheetData>
    <row r="5" spans="2:11" ht="12.75">
      <c r="B5" s="10" t="s">
        <v>168</v>
      </c>
      <c r="D5" s="6"/>
      <c r="E5" s="7"/>
      <c r="F5" s="7"/>
      <c r="G5" s="7"/>
      <c r="H5" s="7"/>
      <c r="I5" s="16"/>
      <c r="J5" s="7"/>
      <c r="K5" s="16"/>
    </row>
    <row r="6" spans="2:4" ht="12.75">
      <c r="B6" s="10" t="s">
        <v>165</v>
      </c>
      <c r="C6" s="5"/>
      <c r="D6" s="6"/>
    </row>
    <row r="7" spans="1:11" ht="12.75">
      <c r="A7" s="15"/>
      <c r="B7" s="11"/>
      <c r="I7" s="18"/>
      <c r="J7" s="19"/>
      <c r="K7" s="18"/>
    </row>
    <row r="8" spans="1:11" ht="69.75" customHeight="1">
      <c r="A8" s="9" t="s">
        <v>163</v>
      </c>
      <c r="B8" s="12" t="s">
        <v>166</v>
      </c>
      <c r="C8" s="2" t="s">
        <v>167</v>
      </c>
      <c r="D8" s="8" t="s">
        <v>161</v>
      </c>
      <c r="E8" s="2" t="s">
        <v>169</v>
      </c>
      <c r="F8" s="2" t="s">
        <v>170</v>
      </c>
      <c r="G8" s="2" t="s">
        <v>171</v>
      </c>
      <c r="H8" s="2" t="s">
        <v>172</v>
      </c>
      <c r="I8" s="2" t="s">
        <v>164</v>
      </c>
      <c r="J8" s="2" t="s">
        <v>173</v>
      </c>
      <c r="K8" s="2" t="s">
        <v>179</v>
      </c>
    </row>
    <row r="9" spans="1:11" s="3" customFormat="1" ht="30" customHeight="1">
      <c r="A9" s="20">
        <v>2012071028</v>
      </c>
      <c r="B9" s="21">
        <v>1</v>
      </c>
      <c r="C9" s="22" t="s">
        <v>126</v>
      </c>
      <c r="D9" s="23" t="s">
        <v>127</v>
      </c>
      <c r="E9" s="22" t="s">
        <v>128</v>
      </c>
      <c r="F9" s="24" t="s">
        <v>177</v>
      </c>
      <c r="G9" s="24">
        <v>3</v>
      </c>
      <c r="H9" s="24">
        <v>160</v>
      </c>
      <c r="I9" s="25" t="s">
        <v>207</v>
      </c>
      <c r="J9" s="26" t="s">
        <v>160</v>
      </c>
      <c r="K9" s="25" t="s">
        <v>208</v>
      </c>
    </row>
    <row r="10" spans="1:11" s="3" customFormat="1" ht="30" customHeight="1">
      <c r="A10" s="20">
        <v>2012071028</v>
      </c>
      <c r="B10" s="21">
        <f aca="true" t="shared" si="0" ref="B10:B21">1+B9</f>
        <v>2</v>
      </c>
      <c r="C10" s="22" t="s">
        <v>129</v>
      </c>
      <c r="D10" s="23" t="s">
        <v>130</v>
      </c>
      <c r="E10" s="22" t="s">
        <v>131</v>
      </c>
      <c r="F10" s="24" t="s">
        <v>175</v>
      </c>
      <c r="G10" s="24">
        <v>3</v>
      </c>
      <c r="H10" s="24">
        <v>100</v>
      </c>
      <c r="I10" s="25" t="s">
        <v>207</v>
      </c>
      <c r="J10" s="26" t="s">
        <v>162</v>
      </c>
      <c r="K10" s="25" t="s">
        <v>209</v>
      </c>
    </row>
    <row r="11" spans="1:11" s="3" customFormat="1" ht="30" customHeight="1">
      <c r="A11" s="20">
        <v>2012071028</v>
      </c>
      <c r="B11" s="21">
        <f t="shared" si="0"/>
        <v>3</v>
      </c>
      <c r="C11" s="22" t="s">
        <v>132</v>
      </c>
      <c r="D11" s="23" t="s">
        <v>133</v>
      </c>
      <c r="E11" s="22" t="s">
        <v>134</v>
      </c>
      <c r="F11" s="24" t="s">
        <v>177</v>
      </c>
      <c r="G11" s="24">
        <v>3</v>
      </c>
      <c r="H11" s="24">
        <v>160</v>
      </c>
      <c r="I11" s="25" t="s">
        <v>207</v>
      </c>
      <c r="J11" s="26" t="s">
        <v>160</v>
      </c>
      <c r="K11" s="25" t="s">
        <v>210</v>
      </c>
    </row>
    <row r="12" spans="1:11" s="3" customFormat="1" ht="30" customHeight="1">
      <c r="A12" s="20">
        <v>2012071028</v>
      </c>
      <c r="B12" s="21">
        <f t="shared" si="0"/>
        <v>4</v>
      </c>
      <c r="C12" s="22" t="s">
        <v>135</v>
      </c>
      <c r="D12" s="23" t="s">
        <v>136</v>
      </c>
      <c r="E12" s="22" t="s">
        <v>137</v>
      </c>
      <c r="F12" s="24" t="s">
        <v>177</v>
      </c>
      <c r="G12" s="24">
        <v>3</v>
      </c>
      <c r="H12" s="24">
        <v>125</v>
      </c>
      <c r="I12" s="25" t="s">
        <v>207</v>
      </c>
      <c r="J12" s="26" t="s">
        <v>162</v>
      </c>
      <c r="K12" s="25" t="s">
        <v>211</v>
      </c>
    </row>
    <row r="13" spans="1:11" s="3" customFormat="1" ht="30" customHeight="1">
      <c r="A13" s="20">
        <v>2012071028</v>
      </c>
      <c r="B13" s="21">
        <f t="shared" si="0"/>
        <v>5</v>
      </c>
      <c r="C13" s="22" t="s">
        <v>138</v>
      </c>
      <c r="D13" s="23" t="s">
        <v>139</v>
      </c>
      <c r="E13" s="22" t="s">
        <v>1</v>
      </c>
      <c r="F13" s="24" t="s">
        <v>178</v>
      </c>
      <c r="G13" s="24">
        <v>3</v>
      </c>
      <c r="H13" s="24">
        <v>10</v>
      </c>
      <c r="I13" s="25" t="s">
        <v>207</v>
      </c>
      <c r="J13" s="26" t="s">
        <v>162</v>
      </c>
      <c r="K13" s="25" t="s">
        <v>212</v>
      </c>
    </row>
    <row r="14" spans="1:11" s="3" customFormat="1" ht="30" customHeight="1">
      <c r="A14" s="20">
        <v>2012071028</v>
      </c>
      <c r="B14" s="21">
        <f t="shared" si="0"/>
        <v>6</v>
      </c>
      <c r="C14" s="22" t="s">
        <v>2</v>
      </c>
      <c r="D14" s="23" t="s">
        <v>72</v>
      </c>
      <c r="E14" s="22" t="s">
        <v>4</v>
      </c>
      <c r="F14" s="24" t="s">
        <v>175</v>
      </c>
      <c r="G14" s="24">
        <v>3</v>
      </c>
      <c r="H14" s="24">
        <v>63</v>
      </c>
      <c r="I14" s="25" t="s">
        <v>207</v>
      </c>
      <c r="J14" s="26" t="s">
        <v>162</v>
      </c>
      <c r="K14" s="25" t="s">
        <v>213</v>
      </c>
    </row>
    <row r="15" spans="1:11" s="3" customFormat="1" ht="30" customHeight="1">
      <c r="A15" s="20">
        <v>2012071028</v>
      </c>
      <c r="B15" s="21">
        <f t="shared" si="0"/>
        <v>7</v>
      </c>
      <c r="C15" s="22" t="s">
        <v>5</v>
      </c>
      <c r="D15" s="23" t="s">
        <v>6</v>
      </c>
      <c r="E15" s="22" t="s">
        <v>7</v>
      </c>
      <c r="F15" s="24" t="s">
        <v>177</v>
      </c>
      <c r="G15" s="24">
        <v>3</v>
      </c>
      <c r="H15" s="24">
        <v>160</v>
      </c>
      <c r="I15" s="25" t="s">
        <v>207</v>
      </c>
      <c r="J15" s="26" t="s">
        <v>160</v>
      </c>
      <c r="K15" s="25" t="s">
        <v>214</v>
      </c>
    </row>
    <row r="16" spans="1:11" s="3" customFormat="1" ht="30" customHeight="1">
      <c r="A16" s="20">
        <v>2012071028</v>
      </c>
      <c r="B16" s="21">
        <f t="shared" si="0"/>
        <v>8</v>
      </c>
      <c r="C16" s="22" t="s">
        <v>8</v>
      </c>
      <c r="D16" s="23" t="s">
        <v>73</v>
      </c>
      <c r="E16" s="22" t="s">
        <v>10</v>
      </c>
      <c r="F16" s="24" t="s">
        <v>174</v>
      </c>
      <c r="G16" s="24">
        <v>3</v>
      </c>
      <c r="H16" s="24">
        <v>120</v>
      </c>
      <c r="I16" s="25" t="s">
        <v>207</v>
      </c>
      <c r="J16" s="26" t="s">
        <v>162</v>
      </c>
      <c r="K16" s="25" t="s">
        <v>215</v>
      </c>
    </row>
    <row r="17" spans="1:11" s="3" customFormat="1" ht="30" customHeight="1">
      <c r="A17" s="20">
        <v>2012071028</v>
      </c>
      <c r="B17" s="21">
        <f t="shared" si="0"/>
        <v>9</v>
      </c>
      <c r="C17" s="22" t="s">
        <v>11</v>
      </c>
      <c r="D17" s="23" t="s">
        <v>74</v>
      </c>
      <c r="E17" s="22" t="s">
        <v>13</v>
      </c>
      <c r="F17" s="24" t="s">
        <v>177</v>
      </c>
      <c r="G17" s="24">
        <v>3</v>
      </c>
      <c r="H17" s="24">
        <v>100</v>
      </c>
      <c r="I17" s="25" t="s">
        <v>207</v>
      </c>
      <c r="J17" s="26" t="s">
        <v>162</v>
      </c>
      <c r="K17" s="25" t="s">
        <v>216</v>
      </c>
    </row>
    <row r="18" spans="1:11" s="3" customFormat="1" ht="30" customHeight="1">
      <c r="A18" s="20">
        <v>2012071028</v>
      </c>
      <c r="B18" s="21">
        <f t="shared" si="0"/>
        <v>10</v>
      </c>
      <c r="C18" s="22" t="s">
        <v>14</v>
      </c>
      <c r="D18" s="23" t="s">
        <v>15</v>
      </c>
      <c r="E18" s="22" t="s">
        <v>16</v>
      </c>
      <c r="F18" s="24" t="s">
        <v>174</v>
      </c>
      <c r="G18" s="24">
        <v>3</v>
      </c>
      <c r="H18" s="24">
        <v>50</v>
      </c>
      <c r="I18" s="25" t="s">
        <v>207</v>
      </c>
      <c r="J18" s="26" t="s">
        <v>162</v>
      </c>
      <c r="K18" s="25" t="s">
        <v>217</v>
      </c>
    </row>
    <row r="19" spans="1:11" s="3" customFormat="1" ht="30" customHeight="1">
      <c r="A19" s="20">
        <v>2012071028</v>
      </c>
      <c r="B19" s="21">
        <f t="shared" si="0"/>
        <v>11</v>
      </c>
      <c r="C19" s="22" t="s">
        <v>17</v>
      </c>
      <c r="D19" s="23" t="s">
        <v>18</v>
      </c>
      <c r="E19" s="22" t="s">
        <v>19</v>
      </c>
      <c r="F19" s="24" t="s">
        <v>178</v>
      </c>
      <c r="G19" s="24">
        <v>3</v>
      </c>
      <c r="H19" s="24">
        <v>25</v>
      </c>
      <c r="I19" s="25" t="s">
        <v>207</v>
      </c>
      <c r="J19" s="26" t="s">
        <v>162</v>
      </c>
      <c r="K19" s="25" t="s">
        <v>218</v>
      </c>
    </row>
    <row r="20" spans="1:11" s="3" customFormat="1" ht="30" customHeight="1">
      <c r="A20" s="20">
        <v>2012071028</v>
      </c>
      <c r="B20" s="21">
        <f t="shared" si="0"/>
        <v>12</v>
      </c>
      <c r="C20" s="22" t="s">
        <v>20</v>
      </c>
      <c r="D20" s="23" t="s">
        <v>21</v>
      </c>
      <c r="E20" s="22" t="s">
        <v>22</v>
      </c>
      <c r="F20" s="24" t="s">
        <v>174</v>
      </c>
      <c r="G20" s="24">
        <v>3</v>
      </c>
      <c r="H20" s="24">
        <v>25</v>
      </c>
      <c r="I20" s="25" t="s">
        <v>207</v>
      </c>
      <c r="J20" s="26" t="s">
        <v>162</v>
      </c>
      <c r="K20" s="25" t="s">
        <v>219</v>
      </c>
    </row>
    <row r="21" spans="1:11" s="3" customFormat="1" ht="30" customHeight="1">
      <c r="A21" s="20">
        <v>2012071028</v>
      </c>
      <c r="B21" s="21">
        <f t="shared" si="0"/>
        <v>13</v>
      </c>
      <c r="C21" s="22" t="s">
        <v>23</v>
      </c>
      <c r="D21" s="23" t="s">
        <v>24</v>
      </c>
      <c r="E21" s="22" t="s">
        <v>25</v>
      </c>
      <c r="F21" s="24" t="s">
        <v>175</v>
      </c>
      <c r="G21" s="24">
        <v>3</v>
      </c>
      <c r="H21" s="24">
        <v>80</v>
      </c>
      <c r="I21" s="25" t="s">
        <v>207</v>
      </c>
      <c r="J21" s="26" t="s">
        <v>162</v>
      </c>
      <c r="K21" s="25" t="s">
        <v>220</v>
      </c>
    </row>
  </sheetData>
  <sheetProtection/>
  <autoFilter ref="A8:K8"/>
  <printOptions/>
  <pageMargins left="0.3937007874015748" right="0" top="0.5905511811023623" bottom="0.5905511811023623" header="0.5118110236220472" footer="0.31496062992125984"/>
  <pageSetup fitToHeight="103" orientation="landscape" paperSize="10" scale="70"/>
  <headerFooter alignWithMargins="0">
    <oddHeader>&amp;L&amp;"Verdana,Tučné"
</oddHeader>
    <oddFooter>&amp;L&amp;"Arial,Obyčejné"ZL č. EL20120710&amp;A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jkostkova</dc:creator>
  <cp:keywords/>
  <dc:description/>
  <cp:lastModifiedBy>Kateřina Plocová</cp:lastModifiedBy>
  <cp:lastPrinted>2012-07-18T07:31:31Z</cp:lastPrinted>
  <dcterms:created xsi:type="dcterms:W3CDTF">2010-08-10T14:49:44Z</dcterms:created>
  <dcterms:modified xsi:type="dcterms:W3CDTF">2013-01-11T09:33:53Z</dcterms:modified>
  <cp:category/>
  <cp:version/>
  <cp:contentType/>
  <cp:contentStatus/>
</cp:coreProperties>
</file>