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XJZrFeSpeq2jPJQMd1YIHFDxPElMvCgP2ALayeyCnJtc9xhH/CwU/HNJmQa+4HlzGIxPqR3rrT+DHcD+xGT6jA==" workbookSaltValue="3SeuhI/fYGZf8mk7GNlaEw==" workbookSpinCount="100000" lockStructure="1"/>
  <bookViews>
    <workbookView xWindow="0" yWindow="0" windowWidth="12345" windowHeight="11985"/>
  </bookViews>
  <sheets>
    <sheet name="Cenová nabídka" sheetId="4" r:id="rId1"/>
    <sheet name="Možnosti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B19" i="4" s="1"/>
</calcChain>
</file>

<file path=xl/sharedStrings.xml><?xml version="1.0" encoding="utf-8"?>
<sst xmlns="http://schemas.openxmlformats.org/spreadsheetml/2006/main" count="25" uniqueCount="23">
  <si>
    <t>CENOVÁ NABÍDKA</t>
  </si>
  <si>
    <t>Paušální odměna</t>
  </si>
  <si>
    <t>Kč bez DPH</t>
  </si>
  <si>
    <t>I. Výkon činnosti TDS a KOO BOZP</t>
  </si>
  <si>
    <t>II. Kontrola PD</t>
  </si>
  <si>
    <t>Hodinová sazba</t>
  </si>
  <si>
    <t xml:space="preserve">Kč / hod. 
bez DPH </t>
  </si>
  <si>
    <t>Max. rozsah (hod.)</t>
  </si>
  <si>
    <t>Celkem</t>
  </si>
  <si>
    <t>III. Výkon Dodatečných činností a Činnosti podpory</t>
  </si>
  <si>
    <t>Dodatečné činnosti</t>
  </si>
  <si>
    <t>Činnosti podpory</t>
  </si>
  <si>
    <t>TDS Projektový manažer</t>
  </si>
  <si>
    <t>TDS Statik</t>
  </si>
  <si>
    <t>TDS VZT</t>
  </si>
  <si>
    <t>TDS ELE, MaR</t>
  </si>
  <si>
    <t>TDS Cenový specialista</t>
  </si>
  <si>
    <t>TDS Geotechnik</t>
  </si>
  <si>
    <t>KooBOZP</t>
  </si>
  <si>
    <t>Celková cenová nabídka (I+II+III)</t>
  </si>
  <si>
    <r>
      <rPr>
        <b/>
        <sz val="11"/>
        <color theme="1"/>
        <rFont val="Calibri"/>
        <family val="2"/>
        <charset val="238"/>
        <scheme val="minor"/>
      </rPr>
      <t>Pozn.:</t>
    </r>
    <r>
      <rPr>
        <sz val="11"/>
        <color theme="1"/>
        <rFont val="Calibri"/>
        <family val="2"/>
        <charset val="238"/>
        <scheme val="minor"/>
      </rPr>
      <t xml:space="preserve"> 
- Vyplňují se pouze žlutá pole, tabulka automaticky dopočítává a sčítá ostatní údaje. 
- V případě, že dodavatel využije možnost obsazení dvou pozic jednou osobou dle podmínek uvedených v čl. III.4 písm. b) zadávacích podmínek, uvede u příslušného páru pozic stejnou hodinovou sazbu. 
- Pojmy v bodech I, II a III odpovídají definicím pojmů ve smlouvě.</t>
    </r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</si>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</sst>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[$Kč-405]_-;\-* #,##0.00\ [$Kč-405]_-;_-* &quot;-&quot;??\ [$Kč-405]_-;_-@_-"/>
    <numFmt numFmtId="166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5" fontId="0" fillId="2" borderId="7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6" fontId="0" fillId="0" borderId="4" xfId="1" applyNumberFormat="1" applyFont="1" applyBorder="1" applyAlignment="1">
      <alignment horizontal="center" vertical="center"/>
    </xf>
    <xf numFmtId="165" fontId="0" fillId="2" borderId="8" xfId="0" applyNumberFormat="1" applyFill="1" applyBorder="1" applyAlignment="1">
      <alignment vertical="center"/>
    </xf>
    <xf numFmtId="166" fontId="0" fillId="0" borderId="6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166" fontId="0" fillId="0" borderId="11" xfId="1" applyNumberFormat="1" applyFont="1" applyBorder="1" applyAlignment="1">
      <alignment horizontal="center" vertical="center"/>
    </xf>
    <xf numFmtId="166" fontId="0" fillId="0" borderId="12" xfId="1" applyNumberFormat="1" applyFont="1" applyBorder="1" applyAlignment="1">
      <alignment horizontal="center" vertical="center"/>
    </xf>
    <xf numFmtId="165" fontId="0" fillId="2" borderId="17" xfId="0" applyNumberFormat="1" applyFill="1" applyBorder="1" applyAlignment="1">
      <alignment vertical="center"/>
    </xf>
    <xf numFmtId="166" fontId="0" fillId="0" borderId="15" xfId="1" applyNumberFormat="1" applyFont="1" applyBorder="1" applyAlignment="1">
      <alignment horizontal="center" vertical="center"/>
    </xf>
    <xf numFmtId="166" fontId="0" fillId="0" borderId="18" xfId="1" applyNumberFormat="1" applyFont="1" applyBorder="1" applyAlignment="1">
      <alignment horizontal="center" vertical="center"/>
    </xf>
    <xf numFmtId="165" fontId="5" fillId="0" borderId="0" xfId="0" applyNumberFormat="1" applyFont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6" xfId="0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center" indent="1"/>
    </xf>
    <xf numFmtId="165" fontId="0" fillId="0" borderId="0" xfId="0" applyNumberFormat="1" applyAlignment="1">
      <alignment vertical="center"/>
    </xf>
    <xf numFmtId="0" fontId="1" fillId="0" borderId="2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4" fillId="0" borderId="0" xfId="0" applyFont="1" applyAlignment="1">
      <alignment horizontal="center" vertical="center"/>
    </xf>
    <xf numFmtId="165" fontId="4" fillId="3" borderId="26" xfId="0" applyNumberFormat="1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/>
    </xf>
    <xf numFmtId="165" fontId="4" fillId="3" borderId="28" xfId="0" applyNumberFormat="1" applyFon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130" zoomScaleNormal="130" workbookViewId="0">
      <selection activeCell="B11" sqref="B11:B17"/>
    </sheetView>
  </sheetViews>
  <sheetFormatPr defaultRowHeight="15" x14ac:dyDescent="0.25"/>
  <cols>
    <col min="1" max="1" width="31.28515625" customWidth="1"/>
    <col min="2" max="2" width="19.28515625" customWidth="1"/>
    <col min="3" max="3" width="15.42578125" customWidth="1"/>
    <col min="4" max="4" width="14.7109375" customWidth="1"/>
    <col min="5" max="5" width="19.28515625" customWidth="1"/>
  </cols>
  <sheetData>
    <row r="1" spans="1:6" x14ac:dyDescent="0.25">
      <c r="A1" s="35" t="s">
        <v>0</v>
      </c>
      <c r="B1" s="35"/>
      <c r="C1" s="35"/>
      <c r="D1" s="35"/>
      <c r="E1" s="35"/>
    </row>
    <row r="2" spans="1:6" ht="6" customHeight="1" thickBot="1" x14ac:dyDescent="0.3">
      <c r="A2" s="1"/>
      <c r="B2" s="1"/>
      <c r="C2" s="1"/>
      <c r="D2" s="1"/>
      <c r="E2" s="1"/>
    </row>
    <row r="3" spans="1:6" ht="15.75" customHeight="1" x14ac:dyDescent="0.25">
      <c r="A3" s="2" t="s">
        <v>1</v>
      </c>
      <c r="B3" s="3" t="s">
        <v>2</v>
      </c>
      <c r="C3" s="1"/>
      <c r="D3" s="1"/>
      <c r="E3" s="1"/>
    </row>
    <row r="4" spans="1:6" ht="15.75" customHeight="1" thickBot="1" x14ac:dyDescent="0.3">
      <c r="A4" s="24" t="s">
        <v>3</v>
      </c>
      <c r="B4" s="4"/>
      <c r="C4" s="1"/>
      <c r="D4" s="1"/>
      <c r="E4" s="1"/>
    </row>
    <row r="5" spans="1:6" ht="9.9499999999999993" customHeight="1" thickBot="1" x14ac:dyDescent="0.3">
      <c r="A5" s="1"/>
      <c r="B5" s="1"/>
      <c r="C5" s="1"/>
      <c r="D5" s="1"/>
      <c r="E5" s="1"/>
    </row>
    <row r="6" spans="1:6" ht="15.75" customHeight="1" x14ac:dyDescent="0.25">
      <c r="A6" s="2" t="s">
        <v>1</v>
      </c>
      <c r="B6" s="3" t="s">
        <v>2</v>
      </c>
      <c r="C6" s="1"/>
      <c r="D6" s="1"/>
      <c r="E6" s="1"/>
    </row>
    <row r="7" spans="1:6" ht="15.75" customHeight="1" thickBot="1" x14ac:dyDescent="0.3">
      <c r="A7" s="9" t="s">
        <v>4</v>
      </c>
      <c r="B7" s="4"/>
      <c r="C7" s="1"/>
      <c r="D7" s="1"/>
      <c r="E7" s="1"/>
    </row>
    <row r="8" spans="1:6" ht="9.9499999999999993" customHeight="1" thickBot="1" x14ac:dyDescent="0.3">
      <c r="A8" s="21"/>
      <c r="B8" s="22"/>
      <c r="C8" s="1"/>
      <c r="D8" s="1"/>
      <c r="E8" s="1"/>
    </row>
    <row r="9" spans="1:6" ht="15" customHeight="1" x14ac:dyDescent="0.25">
      <c r="A9" s="2" t="s">
        <v>5</v>
      </c>
      <c r="B9" s="42" t="s">
        <v>6</v>
      </c>
      <c r="C9" s="44" t="s">
        <v>7</v>
      </c>
      <c r="D9" s="45"/>
      <c r="E9" s="42" t="s">
        <v>8</v>
      </c>
    </row>
    <row r="10" spans="1:6" ht="30.75" customHeight="1" x14ac:dyDescent="0.25">
      <c r="A10" s="25" t="s">
        <v>9</v>
      </c>
      <c r="B10" s="43"/>
      <c r="C10" s="16" t="s">
        <v>10</v>
      </c>
      <c r="D10" s="17" t="s">
        <v>11</v>
      </c>
      <c r="E10" s="43"/>
    </row>
    <row r="11" spans="1:6" ht="15.75" customHeight="1" x14ac:dyDescent="0.25">
      <c r="A11" s="18" t="s">
        <v>12</v>
      </c>
      <c r="B11" s="5"/>
      <c r="C11" s="6">
        <v>1600</v>
      </c>
      <c r="D11" s="10">
        <v>240</v>
      </c>
      <c r="E11" s="39">
        <f>(C11+D11)*B11+(C12+D12)*B12+(C13+D13)*B13+(C14+D14)*B14+(C15+D15)*B15+(C16+D16)*B16+(C17+D17)*B17</f>
        <v>0</v>
      </c>
      <c r="F11" s="15"/>
    </row>
    <row r="12" spans="1:6" x14ac:dyDescent="0.25">
      <c r="A12" s="18" t="s">
        <v>13</v>
      </c>
      <c r="B12" s="5"/>
      <c r="C12" s="6">
        <v>48</v>
      </c>
      <c r="D12" s="10">
        <v>104</v>
      </c>
      <c r="E12" s="39"/>
      <c r="F12" s="15"/>
    </row>
    <row r="13" spans="1:6" x14ac:dyDescent="0.25">
      <c r="A13" s="18" t="s">
        <v>14</v>
      </c>
      <c r="B13" s="5"/>
      <c r="C13" s="6">
        <v>152</v>
      </c>
      <c r="D13" s="10">
        <v>120</v>
      </c>
      <c r="E13" s="39"/>
      <c r="F13" s="15"/>
    </row>
    <row r="14" spans="1:6" x14ac:dyDescent="0.25">
      <c r="A14" s="18" t="s">
        <v>15</v>
      </c>
      <c r="B14" s="5"/>
      <c r="C14" s="6">
        <v>152</v>
      </c>
      <c r="D14" s="10">
        <v>120</v>
      </c>
      <c r="E14" s="39"/>
      <c r="F14" s="15"/>
    </row>
    <row r="15" spans="1:6" x14ac:dyDescent="0.25">
      <c r="A15" s="18" t="s">
        <v>16</v>
      </c>
      <c r="B15" s="5"/>
      <c r="C15" s="6">
        <v>240</v>
      </c>
      <c r="D15" s="10">
        <v>104</v>
      </c>
      <c r="E15" s="39"/>
      <c r="F15" s="15"/>
    </row>
    <row r="16" spans="1:6" x14ac:dyDescent="0.25">
      <c r="A16" s="19" t="s">
        <v>17</v>
      </c>
      <c r="B16" s="12"/>
      <c r="C16" s="13">
        <v>48</v>
      </c>
      <c r="D16" s="14">
        <v>104</v>
      </c>
      <c r="E16" s="40"/>
      <c r="F16" s="15"/>
    </row>
    <row r="17" spans="1:6" ht="15.75" thickBot="1" x14ac:dyDescent="0.3">
      <c r="A17" s="20" t="s">
        <v>18</v>
      </c>
      <c r="B17" s="7"/>
      <c r="C17" s="8">
        <v>240</v>
      </c>
      <c r="D17" s="11">
        <v>200</v>
      </c>
      <c r="E17" s="41"/>
      <c r="F17" s="15"/>
    </row>
    <row r="18" spans="1:6" ht="6" customHeight="1" thickBot="1" x14ac:dyDescent="0.3">
      <c r="A18" s="1"/>
      <c r="B18" s="1"/>
      <c r="C18" s="1"/>
      <c r="D18" s="1"/>
      <c r="E18" s="1"/>
    </row>
    <row r="19" spans="1:6" ht="27.75" customHeight="1" thickBot="1" x14ac:dyDescent="0.3">
      <c r="A19" s="23" t="s">
        <v>19</v>
      </c>
      <c r="B19" s="36">
        <f>B4+B7+E11</f>
        <v>0</v>
      </c>
      <c r="C19" s="37"/>
      <c r="D19" s="37"/>
      <c r="E19" s="38"/>
    </row>
    <row r="20" spans="1:6" ht="9.9499999999999993" customHeight="1" x14ac:dyDescent="0.25"/>
    <row r="21" spans="1:6" ht="15" customHeight="1" x14ac:dyDescent="0.25">
      <c r="A21" s="26" t="s">
        <v>20</v>
      </c>
      <c r="B21" s="27"/>
      <c r="C21" s="27"/>
      <c r="D21" s="27"/>
      <c r="E21" s="28"/>
    </row>
    <row r="22" spans="1:6" x14ac:dyDescent="0.25">
      <c r="A22" s="29"/>
      <c r="B22" s="30"/>
      <c r="C22" s="30"/>
      <c r="D22" s="30"/>
      <c r="E22" s="31"/>
    </row>
    <row r="23" spans="1:6" x14ac:dyDescent="0.25">
      <c r="A23" s="29"/>
      <c r="B23" s="30"/>
      <c r="C23" s="30"/>
      <c r="D23" s="30"/>
      <c r="E23" s="31"/>
    </row>
    <row r="24" spans="1:6" x14ac:dyDescent="0.25">
      <c r="A24" s="29"/>
      <c r="B24" s="30"/>
      <c r="C24" s="30"/>
      <c r="D24" s="30"/>
      <c r="E24" s="31"/>
    </row>
    <row r="25" spans="1:6" x14ac:dyDescent="0.25">
      <c r="A25" s="32"/>
      <c r="B25" s="33"/>
      <c r="C25" s="33"/>
      <c r="D25" s="33"/>
      <c r="E25" s="34"/>
    </row>
  </sheetData>
  <sheetProtection sheet="1" objects="1" scenarios="1"/>
  <protectedRanges>
    <protectedRange sqref="B4 B7 B11:B17" name="Oblast1"/>
  </protectedRanges>
  <mergeCells count="7">
    <mergeCell ref="A21:E25"/>
    <mergeCell ref="A1:E1"/>
    <mergeCell ref="B19:E19"/>
    <mergeCell ref="E11:E17"/>
    <mergeCell ref="B9:B10"/>
    <mergeCell ref="C9:D9"/>
    <mergeCell ref="E9:E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BAAB0AECFFBD499343BB9E420D9100" ma:contentTypeVersion="6" ma:contentTypeDescription="Vytvoří nový dokument" ma:contentTypeScope="" ma:versionID="e5debebc0e9b848b42cac9d23f683f0d">
  <xsd:schema xmlns:xsd="http://www.w3.org/2001/XMLSchema" xmlns:xs="http://www.w3.org/2001/XMLSchema" xmlns:p="http://schemas.microsoft.com/office/2006/metadata/properties" xmlns:ns2="326c0048-64f1-4171-a482-e7b6d8d82ea9" xmlns:ns3="96dd6fd2-3c41-486d-ba90-b742e689037f" targetNamespace="http://schemas.microsoft.com/office/2006/metadata/properties" ma:root="true" ma:fieldsID="aefda89d0d4bdaeec860ae6a2f043616" ns2:_="" ns3:_="">
    <xsd:import namespace="326c0048-64f1-4171-a482-e7b6d8d82ea9"/>
    <xsd:import namespace="96dd6fd2-3c41-486d-ba90-b742e68903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c0048-64f1-4171-a482-e7b6d8d82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d6fd2-3c41-486d-ba90-b742e68903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B532D8-A512-4757-BB54-221C3ADDF9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c0048-64f1-4171-a482-e7b6d8d82ea9"/>
    <ds:schemaRef ds:uri="96dd6fd2-3c41-486d-ba90-b742e6890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1A3382-B8C1-4ADF-B1BA-BF17D450CB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F7BD2D-9721-41B0-A6AB-2ED7FAF7B2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Možnosti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2024-08-26T15:20:52Z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0x01010063BAAB0AECFFBD499343BB9E420D9100</vt:lpwstr>
  </property>
</Properties>
</file>