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é přípravky s účinnou látkou LENALIDOMID\"/>
    </mc:Choice>
  </mc:AlternateContent>
  <bookViews>
    <workbookView xWindow="0" yWindow="0" windowWidth="21570" windowHeight="588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12" i="1" l="1"/>
  <c r="N13" i="1" s="1"/>
</calcChain>
</file>

<file path=xl/sharedStrings.xml><?xml version="1.0" encoding="utf-8"?>
<sst xmlns="http://schemas.openxmlformats.org/spreadsheetml/2006/main" count="29" uniqueCount="29">
  <si>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</si>
  <si>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</si>
  <si>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</si>
  <si>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</si>
  <si>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</si>
  <si>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</si>
  <si>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</si>
  <si>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</si>
  <si>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</si>
  <si>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</si>
  <si>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</si>
  <si>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</si>
  <si>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</si>
  <si>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</si>
  <si>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</si>
  <si>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</si>
  <si>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</si>
  <si>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</si>
  <si>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</si>
  <si>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</si>
  <si>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LENALIDOMID</t>
  </si>
  <si>
    <t>L04AX04</t>
  </si>
  <si>
    <t>POR CPS DUR 21X5MG</t>
  </si>
  <si>
    <t>POR CPS DUR 21X10MG</t>
  </si>
  <si>
    <t>POR CPS DUR 21X15MG</t>
  </si>
  <si>
    <t>POR CPS DUR 21X25MG</t>
  </si>
  <si>
    <t xml:space="preserve">      Název VZ: Léčivé přípravky s účinnou látkou LENALIDOMID</t>
  </si>
  <si>
    <t>Další informace</t>
  </si>
  <si>
    <t>Druhá dočasná VILP úhrada ze zdravotního pojištění byla stanovena ve správním řízení dle zákona. Lenalidomid je hrazen v kombinované terapii s bortezomibem a dexamethasonem k léčbě dospělých pacientů s doposud neléčeným mnohočetným myelomem o stavu výkonnosti ECOG 0-1 (vyšší hodnoty ECOG jsou přípustné pouze pokud jsou prokazatelně způsobeny mnohočetným myelomem), kteří nejsou vhodnými kandidáty pro transplantaci. Maximální počet hrazených cyklů indukční fáze kombinované terapie s bortezomibem a dexamethasonem je osm, následně je hrazena udržovací léčba (lenalidomid + dexamethason) do progrese onemocnění dle platných kritérií IMWG (Mezinárodní pracovní skupiny pro myelom) nebo do nepřijatelné toxicity, co nastane dříve.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</si>
</sst>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1" xfId="0" applyFont="1" applyFill="1" applyBorder="1"/>
    <xf numFmtId="0" fontId="3" fillId="2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/>
    </xf>
    <xf numFmtId="4" fontId="3" fillId="2" borderId="22" xfId="0" applyNumberFormat="1" applyFont="1" applyFill="1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2" fillId="6" borderId="29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0" fillId="0" borderId="27" xfId="0" applyBorder="1" applyAlignment="1"/>
    <xf numFmtId="0" fontId="0" fillId="0" borderId="28" xfId="0" applyBorder="1" applyAlignment="1"/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0" fillId="6" borderId="3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6" borderId="32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6" borderId="33" xfId="0" applyFont="1" applyFill="1" applyBorder="1" applyAlignment="1">
      <alignment wrapText="1"/>
    </xf>
    <xf numFmtId="0" fontId="0" fillId="6" borderId="34" xfId="0" applyFont="1" applyFill="1" applyBorder="1" applyAlignment="1">
      <alignment wrapText="1"/>
    </xf>
    <xf numFmtId="0" fontId="0" fillId="6" borderId="35" xfId="0" applyFont="1" applyFill="1" applyBorder="1" applyAlignment="1">
      <alignment wrapText="1"/>
    </xf>
    <xf numFmtId="0" fontId="0" fillId="6" borderId="36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98" zoomScaleNormal="98" workbookViewId="0">
      <selection activeCell="F31" sqref="F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37" t="s">
        <v>26</v>
      </c>
      <c r="B2" s="38"/>
      <c r="C2" s="38"/>
      <c r="D2" s="38"/>
      <c r="E2" s="38"/>
      <c r="F2" s="38"/>
      <c r="G2" s="38"/>
      <c r="H2" s="38"/>
      <c r="I2" s="38"/>
    </row>
    <row r="3" spans="1:15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x14ac:dyDescent="0.2">
      <c r="B4" s="39" t="s">
        <v>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15" t="s">
        <v>0</v>
      </c>
      <c r="C6" s="16" t="s">
        <v>1</v>
      </c>
      <c r="D6" s="16" t="s">
        <v>2</v>
      </c>
      <c r="E6" s="16" t="s">
        <v>3</v>
      </c>
      <c r="F6" s="16" t="s">
        <v>7</v>
      </c>
      <c r="G6" s="16" t="s">
        <v>4</v>
      </c>
      <c r="H6" s="17" t="s">
        <v>8</v>
      </c>
      <c r="I6" s="17" t="s">
        <v>10</v>
      </c>
      <c r="J6" s="17" t="s">
        <v>16</v>
      </c>
      <c r="K6" s="17" t="s">
        <v>15</v>
      </c>
      <c r="L6" s="17" t="s">
        <v>17</v>
      </c>
      <c r="M6" s="17" t="s">
        <v>19</v>
      </c>
      <c r="N6" s="18" t="s">
        <v>18</v>
      </c>
      <c r="O6" s="4"/>
    </row>
    <row r="7" spans="1:15" x14ac:dyDescent="0.2">
      <c r="A7" s="3"/>
      <c r="B7" s="44" t="s">
        <v>21</v>
      </c>
      <c r="C7" s="47" t="s">
        <v>20</v>
      </c>
      <c r="D7" s="10"/>
      <c r="E7" s="10"/>
      <c r="F7" s="10"/>
      <c r="G7" s="9" t="s">
        <v>22</v>
      </c>
      <c r="H7" s="11"/>
      <c r="I7" s="11"/>
      <c r="J7" s="10"/>
      <c r="K7" s="10"/>
      <c r="L7" s="10"/>
      <c r="M7" s="9">
        <v>2000</v>
      </c>
      <c r="N7" s="19">
        <f>J7*M7</f>
        <v>0</v>
      </c>
      <c r="O7" s="4"/>
    </row>
    <row r="8" spans="1:15" x14ac:dyDescent="0.2">
      <c r="A8" s="3"/>
      <c r="B8" s="45"/>
      <c r="C8" s="48"/>
      <c r="D8" s="10"/>
      <c r="E8" s="10"/>
      <c r="F8" s="10"/>
      <c r="G8" s="9" t="s">
        <v>23</v>
      </c>
      <c r="H8" s="11"/>
      <c r="I8" s="11"/>
      <c r="J8" s="10"/>
      <c r="K8" s="10"/>
      <c r="L8" s="10"/>
      <c r="M8" s="9">
        <v>2300</v>
      </c>
      <c r="N8" s="19">
        <f>J8*M8</f>
        <v>0</v>
      </c>
      <c r="O8" s="4"/>
    </row>
    <row r="9" spans="1:15" x14ac:dyDescent="0.2">
      <c r="A9" s="3"/>
      <c r="B9" s="45"/>
      <c r="C9" s="48"/>
      <c r="D9" s="10"/>
      <c r="E9" s="10"/>
      <c r="F9" s="10"/>
      <c r="G9" s="9" t="s">
        <v>24</v>
      </c>
      <c r="H9" s="11"/>
      <c r="I9" s="11"/>
      <c r="J9" s="10"/>
      <c r="K9" s="10"/>
      <c r="L9" s="10"/>
      <c r="M9" s="9">
        <v>500</v>
      </c>
      <c r="N9" s="19">
        <f>J9*M9</f>
        <v>0</v>
      </c>
      <c r="O9" s="4"/>
    </row>
    <row r="10" spans="1:15" ht="13.5" thickBot="1" x14ac:dyDescent="0.25">
      <c r="A10" s="3"/>
      <c r="B10" s="46"/>
      <c r="C10" s="49"/>
      <c r="D10" s="20"/>
      <c r="E10" s="20"/>
      <c r="F10" s="20"/>
      <c r="G10" s="21" t="s">
        <v>25</v>
      </c>
      <c r="H10" s="22"/>
      <c r="I10" s="22"/>
      <c r="J10" s="20"/>
      <c r="K10" s="20"/>
      <c r="L10" s="20"/>
      <c r="M10" s="21">
        <v>800</v>
      </c>
      <c r="N10" s="23">
        <f>J10*M10</f>
        <v>0</v>
      </c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</row>
    <row r="12" spans="1:15" x14ac:dyDescent="0.2">
      <c r="A12" s="3"/>
      <c r="B12" s="42" t="s">
        <v>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14">
        <f>SUM(N7:N10)</f>
        <v>0</v>
      </c>
      <c r="O12" s="4"/>
    </row>
    <row r="13" spans="1:15" x14ac:dyDescent="0.2">
      <c r="A13" s="3"/>
      <c r="B13" s="42" t="s">
        <v>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4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/>
      <c r="O14" s="4"/>
    </row>
    <row r="15" spans="1:15" x14ac:dyDescent="0.2">
      <c r="A15" s="3"/>
      <c r="B15" s="39" t="s">
        <v>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"/>
    </row>
    <row r="16" spans="1:15" x14ac:dyDescent="0.2">
      <c r="A16" s="3"/>
      <c r="B16" s="32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4"/>
    </row>
    <row r="17" spans="1:15" ht="15" x14ac:dyDescent="0.25">
      <c r="A17" s="3"/>
      <c r="B17" s="32" t="s">
        <v>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4"/>
    </row>
    <row r="18" spans="1:15" x14ac:dyDescent="0.2">
      <c r="A18" s="3"/>
      <c r="B18" s="32" t="s"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4"/>
    </row>
    <row r="19" spans="1: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5" ht="15" x14ac:dyDescent="0.25">
      <c r="A20" s="3"/>
      <c r="B20" s="28" t="s">
        <v>27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4"/>
    </row>
    <row r="21" spans="1:15" ht="12.75" customHeight="1" x14ac:dyDescent="0.2">
      <c r="A21" s="3"/>
      <c r="B21" s="27" t="s">
        <v>28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4"/>
    </row>
    <row r="22" spans="1:15" ht="12.75" customHeight="1" x14ac:dyDescent="0.2">
      <c r="A22" s="3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4"/>
    </row>
    <row r="23" spans="1:15" ht="12.75" customHeight="1" x14ac:dyDescent="0.2">
      <c r="A23" s="3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4"/>
    </row>
    <row r="24" spans="1:15" ht="12.75" customHeight="1" x14ac:dyDescent="0.2">
      <c r="A24" s="3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4"/>
    </row>
    <row r="25" spans="1:15" ht="12.75" customHeight="1" x14ac:dyDescent="0.25">
      <c r="B25" s="2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</sheetData>
  <mergeCells count="12">
    <mergeCell ref="B21:N24"/>
    <mergeCell ref="B20:N20"/>
    <mergeCell ref="B17:N17"/>
    <mergeCell ref="B18:N18"/>
    <mergeCell ref="A2:I2"/>
    <mergeCell ref="B4:N4"/>
    <mergeCell ref="B12:M12"/>
    <mergeCell ref="B15:N15"/>
    <mergeCell ref="B16:N16"/>
    <mergeCell ref="B7:B10"/>
    <mergeCell ref="C7:C10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2024-08-13T07:53:38Z</dcterms:modified>
</cp:coreProperties>
</file>