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4" i="1"/>
  <c r="M4" i="1" s="1"/>
  <c r="J14" i="1" l="1"/>
  <c r="J15" i="1"/>
  <c r="J16" i="1"/>
  <c r="J4" i="1" l="1"/>
  <c r="J18" i="1" s="1"/>
  <c r="J5" i="1"/>
  <c r="J6" i="1"/>
  <c r="J7" i="1"/>
  <c r="J8" i="1"/>
  <c r="J9" i="1"/>
  <c r="J10" i="1"/>
  <c r="J11" i="1"/>
  <c r="J12" i="1"/>
  <c r="J13" i="1"/>
  <c r="J17" i="1" l="1"/>
</calcChain>
</file>

<file path=xl/sharedStrings.xml><?xml version="1.0" encoding="utf-8"?>
<sst xmlns="http://schemas.openxmlformats.org/spreadsheetml/2006/main" count="84" uniqueCount="45">
  <si>
    <t>Pol.</t>
  </si>
  <si>
    <t>Název</t>
  </si>
  <si>
    <t>DPH</t>
  </si>
  <si>
    <t>kg</t>
  </si>
  <si>
    <t>Kuřecí stehna 220g</t>
  </si>
  <si>
    <t xml:space="preserve">Kuřecí prsní řízky </t>
  </si>
  <si>
    <t>Skelet kuřecí</t>
  </si>
  <si>
    <t>Kuřecí roláda</t>
  </si>
  <si>
    <t>Kuřecí játra</t>
  </si>
  <si>
    <t>Krůtí prsa</t>
  </si>
  <si>
    <t>Kachní stehna</t>
  </si>
  <si>
    <t xml:space="preserve">Kančí krkovice </t>
  </si>
  <si>
    <t>Nabídku zaslal:</t>
  </si>
  <si>
    <t>Dne:</t>
  </si>
  <si>
    <t>Mražený.</t>
  </si>
  <si>
    <t>Mražená.</t>
  </si>
  <si>
    <t>Kuřecí čtvrtky 260g - 290g</t>
  </si>
  <si>
    <t>Kuřecí stehenní řízek</t>
  </si>
  <si>
    <t>Krůtí stehenní plátek</t>
  </si>
  <si>
    <t>Králičí hřbet</t>
  </si>
  <si>
    <t xml:space="preserve">Mražené, kalibr 260g - 290g, mražené IQF. </t>
  </si>
  <si>
    <t>Jelení maso plec</t>
  </si>
  <si>
    <t>Minimální  trvanlivost</t>
  </si>
  <si>
    <t>Mražená, kalibr 220g, volně ložená, mražené IQF.</t>
  </si>
  <si>
    <t>Bez kosti a kůže, mražené bez kůže a kosti a innerfiletů, mražené volně, mražené IQF.</t>
  </si>
  <si>
    <t>Bez kosti a kůže, mražené bez kůže a kosti.</t>
  </si>
  <si>
    <t>Bez kosti a kůže,  mražená bez kosti a kůže, mražené IQF, vakuované po kuse.</t>
  </si>
  <si>
    <t>Bez kosti a kůže,  mražený bez kosti a kůže, mražené IQF, vakuované po kuse.</t>
  </si>
  <si>
    <t>Mražená, kalibr 220g - 260g, mražené IQF.</t>
  </si>
  <si>
    <t>Mražený, kalibr 500g.</t>
  </si>
  <si>
    <t>Vykoštěná vepřová krkovice, bez lopatkové chrupavky, bez povrchového tuku, bez krevních sraženin, začištěná od třásní, mražená.</t>
  </si>
  <si>
    <t>Kuchyňská úprava, začištěné od třásní, bez hlubokých zářezů do svaloviny, zbavené kloubních pouzder a krevních sraženin, mražená.</t>
  </si>
  <si>
    <t>Měrná jednotka</t>
  </si>
  <si>
    <t>Celkem bez DPH</t>
  </si>
  <si>
    <t>Cena s DPH za MJ</t>
  </si>
  <si>
    <t>Celkem s DPH</t>
  </si>
  <si>
    <t>Požadované balení</t>
  </si>
  <si>
    <t>karton</t>
  </si>
  <si>
    <t>Předpokládané množství</t>
  </si>
  <si>
    <t>Specifikace</t>
  </si>
  <si>
    <t>Přesné označení nabízeného produktu*</t>
  </si>
  <si>
    <t>Cena bez DPH za MJ **</t>
  </si>
  <si>
    <t>*Je-li možné, účastník uvede značku a velikost balení</t>
  </si>
  <si>
    <t>** Cena přepočtená za měrnou jednotku (cena za 1 kg), nikoliv cena za celé balení, cenové údaje uvádějte s přesností na 2 desetinná místa</t>
  </si>
  <si>
    <t>30 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</si>
</sst>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&quot; kg&quot;"/>
    <numFmt numFmtId="165" formatCode="#,##0.00\ &quot;Kč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>
      <alignment horizontal="center" vertical="center"/>
    </xf>
    <xf numFmtId="9" fontId="0" fillId="2" borderId="1" xfId="1" applyFont="1" applyFill="1" applyBorder="1" applyAlignment="1" applyProtection="1">
      <alignment horizontal="center" vertical="center"/>
      <protection locked="0"/>
    </xf>
    <xf numFmtId="165" fontId="0" fillId="0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2" borderId="9" xfId="0" applyFill="1" applyBorder="1"/>
    <xf numFmtId="0" fontId="0" fillId="0" borderId="9" xfId="0" applyBorder="1"/>
    <xf numFmtId="0" fontId="0" fillId="2" borderId="4" xfId="0" applyFill="1" applyBorder="1"/>
    <xf numFmtId="0" fontId="2" fillId="2" borderId="1" xfId="0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165" fontId="0" fillId="4" borderId="0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165" fontId="0" fillId="3" borderId="10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0" fontId="0" fillId="0" borderId="0" xfId="0" applyBorder="1"/>
    <xf numFmtId="165" fontId="0" fillId="0" borderId="1" xfId="2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workbookViewId="0">
      <selection activeCell="I4" sqref="I4"/>
    </sheetView>
  </sheetViews>
  <sheetFormatPr defaultRowHeight="15" x14ac:dyDescent="0.25"/>
  <cols>
    <col min="2" max="2" width="25.28515625" customWidth="1"/>
    <col min="3" max="3" width="77.28515625" customWidth="1"/>
    <col min="4" max="4" width="14.28515625" customWidth="1"/>
    <col min="5" max="5" width="22.42578125" bestFit="1" customWidth="1"/>
    <col min="7" max="7" width="21.85546875" customWidth="1"/>
    <col min="8" max="8" width="14.85546875" customWidth="1"/>
    <col min="9" max="9" width="13.5703125" customWidth="1"/>
    <col min="10" max="10" width="15" customWidth="1"/>
    <col min="12" max="12" width="12" customWidth="1"/>
    <col min="13" max="13" width="16.5703125" customWidth="1"/>
  </cols>
  <sheetData>
    <row r="1" spans="1:13" x14ac:dyDescent="0.25">
      <c r="A1" s="21"/>
      <c r="B1" s="23" t="s">
        <v>12</v>
      </c>
      <c r="C1" s="20"/>
    </row>
    <row r="2" spans="1:13" x14ac:dyDescent="0.25">
      <c r="A2" s="21"/>
      <c r="B2" s="23" t="s">
        <v>13</v>
      </c>
      <c r="C2" s="22"/>
    </row>
    <row r="3" spans="1:13" ht="45" customHeight="1" x14ac:dyDescent="0.25">
      <c r="A3" s="3" t="s">
        <v>0</v>
      </c>
      <c r="B3" s="4" t="s">
        <v>1</v>
      </c>
      <c r="C3" s="4" t="s">
        <v>39</v>
      </c>
      <c r="D3" s="5" t="s">
        <v>36</v>
      </c>
      <c r="E3" s="5" t="s">
        <v>40</v>
      </c>
      <c r="F3" s="17" t="s">
        <v>32</v>
      </c>
      <c r="G3" s="5" t="s">
        <v>22</v>
      </c>
      <c r="H3" s="5" t="s">
        <v>38</v>
      </c>
      <c r="I3" s="5" t="s">
        <v>41</v>
      </c>
      <c r="J3" s="18" t="s">
        <v>33</v>
      </c>
      <c r="K3" s="5" t="s">
        <v>2</v>
      </c>
      <c r="L3" s="6" t="s">
        <v>34</v>
      </c>
      <c r="M3" s="27" t="s">
        <v>35</v>
      </c>
    </row>
    <row r="4" spans="1:13" ht="24.95" customHeight="1" x14ac:dyDescent="0.25">
      <c r="A4" s="7">
        <v>1</v>
      </c>
      <c r="B4" s="1" t="s">
        <v>16</v>
      </c>
      <c r="C4" s="1" t="s">
        <v>20</v>
      </c>
      <c r="D4" s="8" t="s">
        <v>37</v>
      </c>
      <c r="E4" s="9"/>
      <c r="F4" s="10" t="s">
        <v>3</v>
      </c>
      <c r="G4" s="11" t="s">
        <v>44</v>
      </c>
      <c r="H4" s="10">
        <v>2460</v>
      </c>
      <c r="I4" s="12">
        <v>0</v>
      </c>
      <c r="J4" s="13">
        <f>H4*I4</f>
        <v>0</v>
      </c>
      <c r="K4" s="14"/>
      <c r="L4" s="15">
        <f>I4+(I4*K4)</f>
        <v>0</v>
      </c>
      <c r="M4" s="38">
        <f>PRODUCT(H4,L4)</f>
        <v>0</v>
      </c>
    </row>
    <row r="5" spans="1:13" ht="24.95" customHeight="1" x14ac:dyDescent="0.25">
      <c r="A5" s="7">
        <v>2</v>
      </c>
      <c r="B5" s="1" t="s">
        <v>4</v>
      </c>
      <c r="C5" s="1" t="s">
        <v>23</v>
      </c>
      <c r="D5" s="8" t="s">
        <v>37</v>
      </c>
      <c r="E5" s="9"/>
      <c r="F5" s="10" t="s">
        <v>3</v>
      </c>
      <c r="G5" s="10" t="s">
        <v>44</v>
      </c>
      <c r="H5" s="10">
        <v>1820</v>
      </c>
      <c r="I5" s="12">
        <v>0</v>
      </c>
      <c r="J5" s="13">
        <f>H5*I5</f>
        <v>0</v>
      </c>
      <c r="K5" s="14"/>
      <c r="L5" s="15">
        <f t="shared" ref="L5:L16" si="0">I5+(I5*K5)</f>
        <v>0</v>
      </c>
      <c r="M5" s="38">
        <f t="shared" ref="M5:M16" si="1">PRODUCT(H5,L5)</f>
        <v>0</v>
      </c>
    </row>
    <row r="6" spans="1:13" ht="24.95" customHeight="1" x14ac:dyDescent="0.25">
      <c r="A6" s="7">
        <v>3</v>
      </c>
      <c r="B6" s="16" t="s">
        <v>5</v>
      </c>
      <c r="C6" s="1" t="s">
        <v>24</v>
      </c>
      <c r="D6" s="8" t="s">
        <v>37</v>
      </c>
      <c r="E6" s="9"/>
      <c r="F6" s="10" t="s">
        <v>3</v>
      </c>
      <c r="G6" s="11" t="s">
        <v>44</v>
      </c>
      <c r="H6" s="10">
        <v>3780</v>
      </c>
      <c r="I6" s="12">
        <v>0</v>
      </c>
      <c r="J6" s="13">
        <f t="shared" ref="J6:J13" si="2">H6*I6</f>
        <v>0</v>
      </c>
      <c r="K6" s="14"/>
      <c r="L6" s="15">
        <f t="shared" si="0"/>
        <v>0</v>
      </c>
      <c r="M6" s="38">
        <f t="shared" si="1"/>
        <v>0</v>
      </c>
    </row>
    <row r="7" spans="1:13" ht="24.95" customHeight="1" x14ac:dyDescent="0.25">
      <c r="A7" s="7">
        <v>4</v>
      </c>
      <c r="B7" s="16" t="s">
        <v>17</v>
      </c>
      <c r="C7" s="1" t="s">
        <v>25</v>
      </c>
      <c r="D7" s="8" t="s">
        <v>37</v>
      </c>
      <c r="E7" s="9"/>
      <c r="F7" s="10" t="s">
        <v>3</v>
      </c>
      <c r="G7" s="10" t="s">
        <v>44</v>
      </c>
      <c r="H7" s="10">
        <v>1740</v>
      </c>
      <c r="I7" s="12">
        <v>0</v>
      </c>
      <c r="J7" s="13">
        <f t="shared" si="2"/>
        <v>0</v>
      </c>
      <c r="K7" s="14"/>
      <c r="L7" s="15">
        <f t="shared" si="0"/>
        <v>0</v>
      </c>
      <c r="M7" s="38">
        <f t="shared" si="1"/>
        <v>0</v>
      </c>
    </row>
    <row r="8" spans="1:13" ht="24.95" customHeight="1" x14ac:dyDescent="0.25">
      <c r="A8" s="7">
        <v>5</v>
      </c>
      <c r="B8" s="1" t="s">
        <v>6</v>
      </c>
      <c r="C8" s="1" t="s">
        <v>14</v>
      </c>
      <c r="D8" s="8" t="s">
        <v>37</v>
      </c>
      <c r="E8" s="9"/>
      <c r="F8" s="10" t="s">
        <v>3</v>
      </c>
      <c r="G8" s="11" t="s">
        <v>44</v>
      </c>
      <c r="H8" s="10">
        <v>428</v>
      </c>
      <c r="I8" s="12">
        <v>0</v>
      </c>
      <c r="J8" s="13">
        <f t="shared" si="2"/>
        <v>0</v>
      </c>
      <c r="K8" s="14"/>
      <c r="L8" s="15">
        <f t="shared" si="0"/>
        <v>0</v>
      </c>
      <c r="M8" s="38">
        <f t="shared" si="1"/>
        <v>0</v>
      </c>
    </row>
    <row r="9" spans="1:13" ht="24.95" customHeight="1" x14ac:dyDescent="0.25">
      <c r="A9" s="7">
        <v>6</v>
      </c>
      <c r="B9" s="1" t="s">
        <v>7</v>
      </c>
      <c r="C9" s="1" t="s">
        <v>15</v>
      </c>
      <c r="D9" s="8" t="s">
        <v>37</v>
      </c>
      <c r="E9" s="9"/>
      <c r="F9" s="10" t="s">
        <v>3</v>
      </c>
      <c r="G9" s="11" t="s">
        <v>44</v>
      </c>
      <c r="H9" s="10">
        <v>428</v>
      </c>
      <c r="I9" s="12">
        <v>0</v>
      </c>
      <c r="J9" s="13">
        <f t="shared" si="2"/>
        <v>0</v>
      </c>
      <c r="K9" s="14"/>
      <c r="L9" s="15">
        <f t="shared" si="0"/>
        <v>0</v>
      </c>
      <c r="M9" s="38">
        <f t="shared" si="1"/>
        <v>0</v>
      </c>
    </row>
    <row r="10" spans="1:13" ht="24.95" customHeight="1" x14ac:dyDescent="0.25">
      <c r="A10" s="7">
        <v>7</v>
      </c>
      <c r="B10" s="1" t="s">
        <v>8</v>
      </c>
      <c r="C10" s="1" t="s">
        <v>15</v>
      </c>
      <c r="D10" s="8" t="s">
        <v>37</v>
      </c>
      <c r="E10" s="9"/>
      <c r="F10" s="10" t="s">
        <v>3</v>
      </c>
      <c r="G10" s="10" t="s">
        <v>44</v>
      </c>
      <c r="H10" s="10">
        <v>165</v>
      </c>
      <c r="I10" s="12">
        <v>0</v>
      </c>
      <c r="J10" s="13">
        <f t="shared" si="2"/>
        <v>0</v>
      </c>
      <c r="K10" s="14"/>
      <c r="L10" s="15">
        <f t="shared" si="0"/>
        <v>0</v>
      </c>
      <c r="M10" s="38">
        <f t="shared" si="1"/>
        <v>0</v>
      </c>
    </row>
    <row r="11" spans="1:13" ht="24.95" customHeight="1" x14ac:dyDescent="0.25">
      <c r="A11" s="7">
        <v>8</v>
      </c>
      <c r="B11" s="1" t="s">
        <v>9</v>
      </c>
      <c r="C11" s="1" t="s">
        <v>26</v>
      </c>
      <c r="D11" s="8" t="s">
        <v>37</v>
      </c>
      <c r="E11" s="9"/>
      <c r="F11" s="10" t="s">
        <v>3</v>
      </c>
      <c r="G11" s="11" t="s">
        <v>44</v>
      </c>
      <c r="H11" s="10">
        <v>2265</v>
      </c>
      <c r="I11" s="12">
        <v>0</v>
      </c>
      <c r="J11" s="13">
        <f t="shared" si="2"/>
        <v>0</v>
      </c>
      <c r="K11" s="14"/>
      <c r="L11" s="15">
        <f t="shared" si="0"/>
        <v>0</v>
      </c>
      <c r="M11" s="38">
        <f t="shared" si="1"/>
        <v>0</v>
      </c>
    </row>
    <row r="12" spans="1:13" ht="24.95" customHeight="1" x14ac:dyDescent="0.25">
      <c r="A12" s="7">
        <v>9</v>
      </c>
      <c r="B12" s="1" t="s">
        <v>18</v>
      </c>
      <c r="C12" s="1" t="s">
        <v>27</v>
      </c>
      <c r="D12" s="8" t="s">
        <v>37</v>
      </c>
      <c r="E12" s="9"/>
      <c r="F12" s="10" t="s">
        <v>3</v>
      </c>
      <c r="G12" s="10" t="s">
        <v>44</v>
      </c>
      <c r="H12" s="10">
        <v>2205</v>
      </c>
      <c r="I12" s="12">
        <v>0</v>
      </c>
      <c r="J12" s="13">
        <f>H12*I12</f>
        <v>0</v>
      </c>
      <c r="K12" s="14"/>
      <c r="L12" s="15">
        <f t="shared" si="0"/>
        <v>0</v>
      </c>
      <c r="M12" s="38">
        <f t="shared" si="1"/>
        <v>0</v>
      </c>
    </row>
    <row r="13" spans="1:13" ht="24.95" customHeight="1" x14ac:dyDescent="0.25">
      <c r="A13" s="7">
        <v>10</v>
      </c>
      <c r="B13" s="1" t="s">
        <v>10</v>
      </c>
      <c r="C13" s="2" t="s">
        <v>28</v>
      </c>
      <c r="D13" s="8" t="s">
        <v>37</v>
      </c>
      <c r="E13" s="9"/>
      <c r="F13" s="10" t="s">
        <v>3</v>
      </c>
      <c r="G13" s="10" t="s">
        <v>44</v>
      </c>
      <c r="H13" s="10">
        <v>400</v>
      </c>
      <c r="I13" s="12">
        <v>0</v>
      </c>
      <c r="J13" s="13">
        <f t="shared" si="2"/>
        <v>0</v>
      </c>
      <c r="K13" s="14"/>
      <c r="L13" s="15">
        <f t="shared" si="0"/>
        <v>0</v>
      </c>
      <c r="M13" s="38">
        <f t="shared" si="1"/>
        <v>0</v>
      </c>
    </row>
    <row r="14" spans="1:13" ht="24.95" customHeight="1" x14ac:dyDescent="0.25">
      <c r="A14" s="7">
        <v>11</v>
      </c>
      <c r="B14" s="1" t="s">
        <v>19</v>
      </c>
      <c r="C14" s="2" t="s">
        <v>29</v>
      </c>
      <c r="D14" s="8" t="s">
        <v>37</v>
      </c>
      <c r="E14" s="9"/>
      <c r="F14" s="10" t="s">
        <v>3</v>
      </c>
      <c r="G14" s="10" t="s">
        <v>44</v>
      </c>
      <c r="H14" s="10">
        <v>30</v>
      </c>
      <c r="I14" s="12">
        <v>0</v>
      </c>
      <c r="J14" s="13">
        <f t="shared" ref="J14" si="3">H14*I14</f>
        <v>0</v>
      </c>
      <c r="K14" s="14"/>
      <c r="L14" s="15">
        <f t="shared" si="0"/>
        <v>0</v>
      </c>
      <c r="M14" s="38">
        <f t="shared" si="1"/>
        <v>0</v>
      </c>
    </row>
    <row r="15" spans="1:13" ht="39" customHeight="1" x14ac:dyDescent="0.25">
      <c r="A15" s="7">
        <v>12</v>
      </c>
      <c r="B15" s="19" t="s">
        <v>11</v>
      </c>
      <c r="C15" s="2" t="s">
        <v>30</v>
      </c>
      <c r="D15" s="8" t="s">
        <v>37</v>
      </c>
      <c r="E15" s="9"/>
      <c r="F15" s="10" t="s">
        <v>3</v>
      </c>
      <c r="G15" s="10" t="s">
        <v>44</v>
      </c>
      <c r="H15" s="11">
        <v>105</v>
      </c>
      <c r="I15" s="12">
        <v>0</v>
      </c>
      <c r="J15" s="13">
        <f>H15*I15</f>
        <v>0</v>
      </c>
      <c r="K15" s="14"/>
      <c r="L15" s="15">
        <f t="shared" si="0"/>
        <v>0</v>
      </c>
      <c r="M15" s="38">
        <f t="shared" si="1"/>
        <v>0</v>
      </c>
    </row>
    <row r="16" spans="1:13" ht="45" customHeight="1" x14ac:dyDescent="0.25">
      <c r="A16" s="7">
        <v>13</v>
      </c>
      <c r="B16" s="19" t="s">
        <v>21</v>
      </c>
      <c r="C16" s="2" t="s">
        <v>31</v>
      </c>
      <c r="D16" s="8" t="s">
        <v>37</v>
      </c>
      <c r="E16" s="9"/>
      <c r="F16" s="10" t="s">
        <v>3</v>
      </c>
      <c r="G16" s="10" t="s">
        <v>44</v>
      </c>
      <c r="H16" s="11">
        <v>775</v>
      </c>
      <c r="I16" s="12">
        <v>0</v>
      </c>
      <c r="J16" s="13">
        <f>H16*I16</f>
        <v>0</v>
      </c>
      <c r="K16" s="14"/>
      <c r="L16" s="15">
        <f t="shared" si="0"/>
        <v>0</v>
      </c>
      <c r="M16" s="38">
        <f t="shared" si="1"/>
        <v>0</v>
      </c>
    </row>
    <row r="17" spans="1:12" x14ac:dyDescent="0.25">
      <c r="A17" s="42" t="s">
        <v>33</v>
      </c>
      <c r="B17" s="42"/>
      <c r="C17" s="42"/>
      <c r="D17" s="42"/>
      <c r="E17" s="42"/>
      <c r="F17" s="35"/>
      <c r="G17" s="35"/>
      <c r="H17" s="35"/>
      <c r="I17" s="35"/>
      <c r="J17" s="36">
        <f>SUM(J4:J16)</f>
        <v>0</v>
      </c>
      <c r="K17" s="30"/>
      <c r="L17" s="31"/>
    </row>
    <row r="18" spans="1:12" x14ac:dyDescent="0.25">
      <c r="A18" s="43" t="s">
        <v>35</v>
      </c>
      <c r="B18" s="43"/>
      <c r="C18" s="43"/>
      <c r="D18" s="34"/>
      <c r="E18" s="34"/>
      <c r="F18" s="28"/>
      <c r="G18" s="28"/>
      <c r="H18" s="28"/>
      <c r="I18" s="28"/>
      <c r="J18" s="29">
        <f>SUM(M4:M16)</f>
        <v>0</v>
      </c>
      <c r="K18" s="32"/>
      <c r="L18" s="33"/>
    </row>
    <row r="19" spans="1:12" x14ac:dyDescent="0.25">
      <c r="A19" s="39"/>
      <c r="B19" s="39"/>
      <c r="C19" s="39"/>
      <c r="D19" s="25"/>
      <c r="E19" s="24"/>
      <c r="F19" s="24"/>
      <c r="G19" s="24"/>
      <c r="H19" s="24"/>
      <c r="I19" s="24"/>
      <c r="J19" s="26"/>
      <c r="K19" s="24"/>
      <c r="L19" s="26"/>
    </row>
    <row r="20" spans="1:12" x14ac:dyDescent="0.25">
      <c r="A20" s="40" t="s">
        <v>42</v>
      </c>
      <c r="B20" s="40"/>
      <c r="C20" s="40"/>
      <c r="D20" s="40"/>
      <c r="E20" s="40"/>
    </row>
    <row r="21" spans="1:12" x14ac:dyDescent="0.25">
      <c r="A21" s="41" t="s">
        <v>43</v>
      </c>
      <c r="B21" s="41"/>
      <c r="C21" s="41"/>
      <c r="D21" s="41"/>
      <c r="K21" s="37"/>
    </row>
    <row r="22" spans="1:12" x14ac:dyDescent="0.25">
      <c r="K22" s="37"/>
      <c r="L22" s="37"/>
    </row>
  </sheetData>
  <mergeCells count="5">
    <mergeCell ref="A19:C19"/>
    <mergeCell ref="A20:E20"/>
    <mergeCell ref="A21:D21"/>
    <mergeCell ref="A17:E17"/>
    <mergeCell ref="A18:C18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2024-11-11T11:12:23Z</dcterms:modified>
</cp:coreProperties>
</file>