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2024 léčiva\18 LP s účinnou látku LEUPRORELIN-ACETÁT (bS, 2 části)\"/>
    </mc:Choice>
  </mc:AlternateContent>
  <bookViews>
    <workbookView xWindow="0" yWindow="0" windowWidth="17205" windowHeight="9285"/>
  </bookViews>
  <sheets>
    <sheet name="Cenová nabídka část 1" sheetId="1" r:id="rId1"/>
    <sheet name="Cenová nabídka část 2" sheetId="4" r:id="rId2"/>
    <sheet name="List2" sheetId="2" state="hidden" r:id="rId3"/>
    <sheet name="List3" sheetId="3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J6" i="4"/>
  <c r="K8" i="1"/>
  <c r="L8" i="1" s="1"/>
  <c r="L7" i="1"/>
  <c r="K7" i="1"/>
  <c r="M6" i="4" l="1"/>
  <c r="M8" i="4" s="1"/>
  <c r="M9" i="4" s="1"/>
  <c r="N8" i="1" l="1"/>
  <c r="N7" i="1"/>
  <c r="N10" i="1" l="1"/>
  <c r="N11" i="1" s="1"/>
</calcChain>
</file>

<file path=xl/sharedStrings.xml><?xml version="1.0" encoding="utf-8"?>
<sst xmlns="http://schemas.openxmlformats.org/spreadsheetml/2006/main" count="51" uniqueCount="29">
  <si>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</si>
  <si>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</si>
  <si>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</si>
  <si>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</si>
  <si>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</si>
  <si>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</si>
  <si>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</si>
  <si>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</si>
  <si>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</si>
  <si>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</si>
  <si>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</si>
  <si>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</si>
  <si>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</si>
  <si>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</si>
  <si>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</si>
  <si>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</si>
  <si>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</si>
  <si>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</si>
  <si>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Počet balení</t>
  </si>
  <si>
    <t>Název VZ: Dodávky léčivých přípravků s účinnou látkou  LEUPRORELIN-ACETÁT</t>
  </si>
  <si>
    <t xml:space="preserve"> LEUPRORELIN-ACETÁT</t>
  </si>
  <si>
    <t>L02AE02</t>
  </si>
  <si>
    <t>22,5MG INJ PSO LQF INJ SYSTÉM+J</t>
  </si>
  <si>
    <t>45MG INJ PSO LQF INJ SYSTÉM+J</t>
  </si>
  <si>
    <t>Část 1</t>
  </si>
  <si>
    <t>Část 2</t>
  </si>
  <si>
    <t>5MG IMP ISP 1</t>
  </si>
  <si>
    <t>Nabídková cena za daný počet balení                    (Kč bez DPH)</t>
  </si>
  <si>
    <t>Nabídková cena za daný počet balení        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</si>
</sst>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9" xfId="0" applyFont="1" applyFill="1" applyBorder="1"/>
    <xf numFmtId="0" fontId="0" fillId="6" borderId="0" xfId="0" applyFill="1"/>
    <xf numFmtId="0" fontId="2" fillId="0" borderId="23" xfId="0" applyFont="1" applyBorder="1"/>
    <xf numFmtId="0" fontId="6" fillId="2" borderId="14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" fontId="3" fillId="4" borderId="11" xfId="0" applyNumberFormat="1" applyFont="1" applyFill="1" applyBorder="1" applyAlignment="1">
      <alignment vertical="top"/>
    </xf>
    <xf numFmtId="4" fontId="1" fillId="4" borderId="11" xfId="0" applyNumberFormat="1" applyFont="1" applyFill="1" applyBorder="1"/>
    <xf numFmtId="4" fontId="3" fillId="4" borderId="20" xfId="0" applyNumberFormat="1" applyFont="1" applyFill="1" applyBorder="1" applyAlignment="1">
      <alignment vertical="top"/>
    </xf>
    <xf numFmtId="4" fontId="1" fillId="4" borderId="12" xfId="0" applyNumberFormat="1" applyFont="1" applyFill="1" applyBorder="1"/>
    <xf numFmtId="4" fontId="1" fillId="4" borderId="20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5703125" style="1" customWidth="1"/>
    <col min="4" max="4" width="10" style="1" customWidth="1"/>
    <col min="5" max="5" width="20.7109375" style="1" customWidth="1"/>
    <col min="6" max="6" width="20" style="1" customWidth="1"/>
    <col min="7" max="7" width="31.42578125" style="1" customWidth="1"/>
    <col min="8" max="8" width="16" style="1" customWidth="1"/>
    <col min="9" max="9" width="14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44" t="s">
        <v>19</v>
      </c>
      <c r="B2" s="45"/>
      <c r="C2" s="45"/>
      <c r="D2" s="45"/>
      <c r="E2" s="45"/>
      <c r="F2" s="45"/>
      <c r="G2" s="45"/>
      <c r="H2" s="45"/>
      <c r="I2" s="45"/>
    </row>
    <row r="3" spans="1:15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2">
      <c r="B4" s="46" t="s">
        <v>11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5" ht="13.5" thickBot="1" x14ac:dyDescent="0.25">
      <c r="B5" s="35" t="s">
        <v>24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48" x14ac:dyDescent="0.2">
      <c r="A6" s="3"/>
      <c r="B6" s="17" t="s">
        <v>0</v>
      </c>
      <c r="C6" s="18" t="s">
        <v>1</v>
      </c>
      <c r="D6" s="18" t="s">
        <v>2</v>
      </c>
      <c r="E6" s="18" t="s">
        <v>3</v>
      </c>
      <c r="F6" s="18" t="s">
        <v>7</v>
      </c>
      <c r="G6" s="18" t="s">
        <v>4</v>
      </c>
      <c r="H6" s="19" t="s">
        <v>8</v>
      </c>
      <c r="I6" s="38" t="s">
        <v>10</v>
      </c>
      <c r="J6" s="19" t="s">
        <v>16</v>
      </c>
      <c r="K6" s="19" t="s">
        <v>15</v>
      </c>
      <c r="L6" s="19" t="s">
        <v>17</v>
      </c>
      <c r="M6" s="19" t="s">
        <v>18</v>
      </c>
      <c r="N6" s="20" t="s">
        <v>28</v>
      </c>
      <c r="O6" s="4"/>
    </row>
    <row r="7" spans="1:15" x14ac:dyDescent="0.2">
      <c r="A7" s="3"/>
      <c r="B7" s="51" t="s">
        <v>21</v>
      </c>
      <c r="C7" s="53" t="s">
        <v>20</v>
      </c>
      <c r="D7" s="13"/>
      <c r="E7" s="13"/>
      <c r="F7" s="13"/>
      <c r="G7" s="11" t="s">
        <v>22</v>
      </c>
      <c r="H7" s="58"/>
      <c r="I7" s="58"/>
      <c r="J7" s="59"/>
      <c r="K7" s="59">
        <f>J7*0.12</f>
        <v>0</v>
      </c>
      <c r="L7" s="59">
        <f>J7+K7</f>
        <v>0</v>
      </c>
      <c r="M7" s="12">
        <v>900</v>
      </c>
      <c r="N7" s="21">
        <f>J7*M7</f>
        <v>0</v>
      </c>
      <c r="O7" s="4"/>
    </row>
    <row r="8" spans="1:15" ht="13.5" thickBot="1" x14ac:dyDescent="0.25">
      <c r="A8" s="3"/>
      <c r="B8" s="52"/>
      <c r="C8" s="54"/>
      <c r="D8" s="22"/>
      <c r="E8" s="22"/>
      <c r="F8" s="22"/>
      <c r="G8" s="23" t="s">
        <v>23</v>
      </c>
      <c r="H8" s="60"/>
      <c r="I8" s="60"/>
      <c r="J8" s="61"/>
      <c r="K8" s="61">
        <f>J8*0.12</f>
        <v>0</v>
      </c>
      <c r="L8" s="61">
        <f>J8+K8</f>
        <v>0</v>
      </c>
      <c r="M8" s="25">
        <v>400</v>
      </c>
      <c r="N8" s="26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37"/>
      <c r="K9" s="37"/>
      <c r="L9" s="37"/>
      <c r="M9" s="5"/>
      <c r="N9" s="8"/>
    </row>
    <row r="10" spans="1:15" x14ac:dyDescent="0.2">
      <c r="A10" s="3"/>
      <c r="B10" s="49" t="s">
        <v>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6">
        <f>SUM(N7:N8)</f>
        <v>0</v>
      </c>
      <c r="O10" s="4"/>
    </row>
    <row r="11" spans="1:15" x14ac:dyDescent="0.2">
      <c r="A11" s="3"/>
      <c r="B11" s="49" t="s">
        <v>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6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4"/>
    </row>
    <row r="14" spans="1:15" x14ac:dyDescent="0.2">
      <c r="A14" s="3"/>
      <c r="B14" s="39" t="s">
        <v>13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"/>
    </row>
    <row r="15" spans="1:15" ht="15" x14ac:dyDescent="0.25">
      <c r="A15" s="3"/>
      <c r="B15" s="39" t="s">
        <v>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4"/>
    </row>
    <row r="16" spans="1:15" x14ac:dyDescent="0.2">
      <c r="A16" s="3"/>
      <c r="B16" s="39" t="s">
        <v>14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M9" sqref="M9"/>
    </sheetView>
  </sheetViews>
  <sheetFormatPr defaultRowHeight="15" x14ac:dyDescent="0.25"/>
  <cols>
    <col min="1" max="1" width="12.28515625" customWidth="1"/>
    <col min="2" max="2" width="21.7109375" customWidth="1"/>
    <col min="3" max="3" width="12.7109375" customWidth="1"/>
    <col min="4" max="4" width="22" customWidth="1"/>
    <col min="5" max="5" width="14.28515625" customWidth="1"/>
    <col min="6" max="6" width="16.42578125" customWidth="1"/>
    <col min="7" max="7" width="14.140625" customWidth="1"/>
    <col min="8" max="8" width="13.7109375" customWidth="1"/>
    <col min="9" max="9" width="11" customWidth="1"/>
    <col min="10" max="10" width="9.42578125" customWidth="1"/>
    <col min="11" max="11" width="12.28515625" customWidth="1"/>
    <col min="12" max="12" width="9.42578125" customWidth="1"/>
    <col min="13" max="13" width="18.5703125" customWidth="1"/>
  </cols>
  <sheetData>
    <row r="1" spans="1:14" x14ac:dyDescent="0.25">
      <c r="A1" s="44" t="s">
        <v>19</v>
      </c>
      <c r="B1" s="45"/>
      <c r="C1" s="45"/>
      <c r="D1" s="45"/>
      <c r="E1" s="45"/>
      <c r="F1" s="45"/>
      <c r="G1" s="45"/>
      <c r="H1" s="45"/>
      <c r="I1" s="45"/>
    </row>
    <row r="3" spans="1:14" s="1" customFormat="1" ht="12.75" x14ac:dyDescent="0.2">
      <c r="A3" s="46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4" ht="15.75" thickBot="1" x14ac:dyDescent="0.3">
      <c r="A4" s="36" t="s">
        <v>25</v>
      </c>
    </row>
    <row r="5" spans="1:14" s="34" customFormat="1" ht="51" x14ac:dyDescent="0.2">
      <c r="A5" s="29" t="s">
        <v>0</v>
      </c>
      <c r="B5" s="30" t="s">
        <v>1</v>
      </c>
      <c r="C5" s="30" t="s">
        <v>2</v>
      </c>
      <c r="D5" s="30" t="s">
        <v>3</v>
      </c>
      <c r="E5" s="31" t="s">
        <v>7</v>
      </c>
      <c r="F5" s="30" t="s">
        <v>4</v>
      </c>
      <c r="G5" s="31" t="s">
        <v>8</v>
      </c>
      <c r="H5" s="31" t="s">
        <v>10</v>
      </c>
      <c r="I5" s="31" t="s">
        <v>16</v>
      </c>
      <c r="J5" s="31" t="s">
        <v>15</v>
      </c>
      <c r="K5" s="31" t="s">
        <v>17</v>
      </c>
      <c r="L5" s="31" t="s">
        <v>18</v>
      </c>
      <c r="M5" s="32" t="s">
        <v>27</v>
      </c>
      <c r="N5" s="33"/>
    </row>
    <row r="6" spans="1:14" s="1" customFormat="1" ht="13.5" thickBot="1" x14ac:dyDescent="0.25">
      <c r="A6" s="27" t="s">
        <v>21</v>
      </c>
      <c r="B6" s="28" t="s">
        <v>20</v>
      </c>
      <c r="C6" s="22"/>
      <c r="D6" s="22"/>
      <c r="E6" s="22"/>
      <c r="F6" s="23" t="s">
        <v>26</v>
      </c>
      <c r="G6" s="24"/>
      <c r="H6" s="60"/>
      <c r="I6" s="62"/>
      <c r="J6" s="62">
        <f>I6*0.12</f>
        <v>0</v>
      </c>
      <c r="K6" s="62">
        <f>I6+J6</f>
        <v>0</v>
      </c>
      <c r="L6" s="25">
        <v>700</v>
      </c>
      <c r="M6" s="26">
        <f>I6*L6</f>
        <v>0</v>
      </c>
      <c r="N6" s="4"/>
    </row>
    <row r="7" spans="1:14" s="1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/>
    </row>
    <row r="8" spans="1:14" s="1" customFormat="1" ht="12.75" x14ac:dyDescent="0.2">
      <c r="A8" s="49" t="s">
        <v>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6">
        <f>SUM(M6:M6)</f>
        <v>0</v>
      </c>
      <c r="N8" s="4"/>
    </row>
    <row r="9" spans="1:14" s="1" customFormat="1" ht="12.75" x14ac:dyDescent="0.2">
      <c r="A9" s="49" t="s">
        <v>12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16">
        <f>M8+(M8*0.12)</f>
        <v>0</v>
      </c>
      <c r="N9" s="4"/>
    </row>
    <row r="11" spans="1:14" x14ac:dyDescent="0.25">
      <c r="A11" s="46" t="s">
        <v>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</row>
    <row r="12" spans="1:14" x14ac:dyDescent="0.25">
      <c r="A12" s="39" t="s">
        <v>13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4" x14ac:dyDescent="0.25">
      <c r="A13" s="39" t="s">
        <v>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4" ht="26.25" customHeight="1" x14ac:dyDescent="0.25">
      <c r="A14" s="55" t="s">
        <v>14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</sheetData>
  <mergeCells count="8">
    <mergeCell ref="A11:M11"/>
    <mergeCell ref="A12:M12"/>
    <mergeCell ref="A13:M13"/>
    <mergeCell ref="A14:M14"/>
    <mergeCell ref="A1:I1"/>
    <mergeCell ref="A3:M3"/>
    <mergeCell ref="A8:L8"/>
    <mergeCell ref="A9:L9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část 1</vt:lpstr>
      <vt:lpstr>Cenová nabídka část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2025-01-16T06:22:18Z</cp:lastPrinted>
  <dcterms:created xsi:type="dcterms:W3CDTF">2016-10-25T07:22:38Z</dcterms:created>
  <dcterms:modified xsi:type="dcterms:W3CDTF">2025-01-28T07:57:25Z</dcterms:modified>
</cp:coreProperties>
</file>