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PI\AKCE OPI\VLK-2025-NBP-L-IKK-Rekonstrukce sesterny A\ezak\ezak nábytek\"/>
    </mc:Choice>
  </mc:AlternateContent>
  <bookViews>
    <workbookView xWindow="0" yWindow="0" windowWidth="28800" windowHeight="13635"/>
  </bookViews>
  <sheets>
    <sheet name="nábyte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6" i="1"/>
  <c r="J15" i="1"/>
  <c r="K15" i="1" s="1"/>
  <c r="J14" i="1"/>
  <c r="J13" i="1"/>
  <c r="J12" i="1"/>
  <c r="J11" i="1"/>
  <c r="J10" i="1"/>
  <c r="J9" i="1"/>
  <c r="J6" i="1"/>
  <c r="J3" i="1"/>
  <c r="K3" i="1" s="1"/>
  <c r="I3" i="1"/>
  <c r="I15" i="1" l="1"/>
  <c r="K14" i="1"/>
  <c r="K13" i="1"/>
  <c r="I12" i="1"/>
  <c r="I13" i="1"/>
  <c r="K16" i="1"/>
  <c r="I16" i="1"/>
  <c r="K12" i="1"/>
  <c r="K11" i="1"/>
  <c r="I11" i="1"/>
  <c r="K10" i="1"/>
  <c r="I10" i="1"/>
  <c r="K6" i="1"/>
  <c r="I9" i="1"/>
  <c r="J17" i="1" l="1"/>
  <c r="K9" i="1"/>
  <c r="K17" i="1" s="1"/>
  <c r="I6" i="1"/>
</calcChain>
</file>

<file path=xl/sharedStrings.xml><?xml version="1.0" encoding="utf-8"?>
<sst xmlns="http://schemas.openxmlformats.org/spreadsheetml/2006/main" count="67" uniqueCount="60">
  <si>
    <t>DPH</t>
  </si>
  <si>
    <t>%</t>
  </si>
  <si>
    <t>ROZMĚRY</t>
  </si>
  <si>
    <t>(š. x hl. x v.)</t>
  </si>
  <si>
    <t xml:space="preserve">NÁZEV </t>
  </si>
  <si>
    <t>POPIS</t>
  </si>
  <si>
    <t>MATERIÁL</t>
  </si>
  <si>
    <t>KOVÁNÍ</t>
  </si>
  <si>
    <t>CENA bez DPH / ks</t>
  </si>
  <si>
    <t>(včetně montáže)</t>
  </si>
  <si>
    <t>CENA vč. DPH / ks</t>
  </si>
  <si>
    <t>CELKEM vč. DPH</t>
  </si>
  <si>
    <t>CELKEM bez DPH</t>
  </si>
  <si>
    <t>Pozor, je nutné ocenit zvlášť demontáž a likvidace stávajího nábytku a vybavení, které se nachází na místě realizace.</t>
  </si>
  <si>
    <t>Uvedené rozměry jsou přibližné. Případná změna rozměrů nebude mít vliv na zvýšení ceny ze strany zhotovitele. Před započetím prací je zhotovitel povinen rozměry jednotlivých položek zaměřit na místě realizace!</t>
  </si>
  <si>
    <t>CELKEM</t>
  </si>
  <si>
    <t>LTD 18 mm (dřevodekor) / ABS 0,5 mm - všechny pohledové hrany, záda HDF 3mm (bílá)</t>
  </si>
  <si>
    <t xml:space="preserve">LTD 18 mm (dřevodekor + bílá) / ABS 0,5 mm - všechny pohledové hrany. </t>
  </si>
  <si>
    <t>kování na kotvení vrut + hmoždinka</t>
  </si>
  <si>
    <t>001/1, 001/2, 002, 003 - Stolová sestava</t>
  </si>
  <si>
    <t>004, 002 - Stolové pracoviště</t>
  </si>
  <si>
    <t>005 - Stůl pro vozík</t>
  </si>
  <si>
    <t>006 - Kuchyňská linka</t>
  </si>
  <si>
    <t>007 - Skříň s dvířky</t>
  </si>
  <si>
    <t>008, 009, 010, 012 - Skříňová sestava</t>
  </si>
  <si>
    <t>011 - Skříň s dvířky nad lednicí</t>
  </si>
  <si>
    <t>013 - Nástavec na stůl</t>
  </si>
  <si>
    <t>014 - Výsuv pro klávesnici</t>
  </si>
  <si>
    <t>4260x650/1600x750mm</t>
  </si>
  <si>
    <t>1520/139x650x750mm</t>
  </si>
  <si>
    <t>850x650x1130mm</t>
  </si>
  <si>
    <t>2000x2200x90/2200mm</t>
  </si>
  <si>
    <t>1450x400x2400mm</t>
  </si>
  <si>
    <t>3090x400x2700mm</t>
  </si>
  <si>
    <t>800x450x1620mm</t>
  </si>
  <si>
    <t>1200/350x550/350x120mm</t>
  </si>
  <si>
    <t>620x360x90mm</t>
  </si>
  <si>
    <t>Stolová sestava na LTD podnoži, podstavný kontejner</t>
  </si>
  <si>
    <t>Stolové pracoviště na LTD podnoži, podstavný kontejner</t>
  </si>
  <si>
    <t>Pracovní pult pro vozík</t>
  </si>
  <si>
    <t>Kuchyňská linka, horní a spodní skříňky, včetně dřezu a dřezu s odkapem, led osvětlení</t>
  </si>
  <si>
    <t>Skříňová sestava</t>
  </si>
  <si>
    <t>Skříňová sestava kombinovaná sklo / zásuvky</t>
  </si>
  <si>
    <t>Skříň s dvířky nad lednicí</t>
  </si>
  <si>
    <t>Nástavec na stůl</t>
  </si>
  <si>
    <t>Výsuv pro klávesnici</t>
  </si>
  <si>
    <t>stolová deska LTD 25 mm (dřevodekor), ABS 2 mm dokola, korpusy - LTD 18 mm (dřevodekor) / ABS 0,5 mm - všechny pohledové hrany,  HDF 3 mm bílá</t>
  </si>
  <si>
    <t>015 - Policová sestava závěsná</t>
  </si>
  <si>
    <t>Policová sestava závěsná</t>
  </si>
  <si>
    <t>stolová deska PD 38 mm (šedá), ABS 2 mm dokola, korpusy - LTD 18 mm (dřevodekor) / ABS 0,5 mm</t>
  </si>
  <si>
    <t>korpusy - LTD 18 mm (bílá) / ABS 0,5 mm - všechny pohledové hrany, PD 38(šedá)</t>
  </si>
  <si>
    <t>LTD 18 mm (dřevodekor) / ABS 0,5 mm - všechny pohledové hrany</t>
  </si>
  <si>
    <t>LTD 18 mm (šedá) / ABS 0,5 mm - všechny pohledové hrany</t>
  </si>
  <si>
    <t>závěsy, nábytkové zámky, úchytka 128mm kovová, dřez, hliníkový profil L, Led svítidlo</t>
  </si>
  <si>
    <t>závěsy, nábytkové zámky, úchytka 128mm kovová, zásuvky Blum</t>
  </si>
  <si>
    <t>spojovací kování</t>
  </si>
  <si>
    <t>závěsy, nábytkové zámky, úchytka 128mm kovová</t>
  </si>
  <si>
    <t>spojovací kování, výsuv</t>
  </si>
  <si>
    <t>KS</t>
  </si>
  <si>
    <t>1650x28x33mm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</si>
</sst>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indexed="9"/>
      <name val="Gill Sans MT"/>
      <family val="2"/>
      <charset val="238"/>
    </font>
    <font>
      <sz val="8"/>
      <color indexed="9"/>
      <name val="Gill Sans MT"/>
      <family val="2"/>
      <charset val="238"/>
    </font>
    <font>
      <sz val="10"/>
      <name val="Gill Sans MT"/>
      <family val="2"/>
      <charset val="238"/>
    </font>
    <font>
      <b/>
      <sz val="10"/>
      <name val="Gill Sans MT"/>
      <family val="2"/>
      <charset val="238"/>
    </font>
    <font>
      <b/>
      <sz val="10"/>
      <color rgb="FFFF0000"/>
      <name val="Gill Sans M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21"/>
      </patternFill>
    </fill>
  </fills>
  <borders count="8">
    <border>
      <left/>
      <right/>
      <top/>
      <bottom/>
      <diagonal/>
    </border>
    <border>
      <left/>
      <right/>
      <top style="thin">
        <color rgb="FF06421B"/>
      </top>
      <bottom/>
      <diagonal/>
    </border>
    <border>
      <left/>
      <right style="thin">
        <color rgb="FF06421B"/>
      </right>
      <top style="thin">
        <color rgb="FF06421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6421B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0" fontId="3" fillId="0" borderId="3" xfId="0" applyFont="1" applyFill="1" applyBorder="1" applyAlignment="1">
      <alignment horizontal="left" vertical="center" wrapText="1" indent="1"/>
    </xf>
    <xf numFmtId="0" fontId="0" fillId="0" borderId="3" xfId="0" applyBorder="1" applyAlignment="1">
      <alignment wrapText="1"/>
    </xf>
    <xf numFmtId="0" fontId="4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0" fillId="0" borderId="3" xfId="0" applyNumberFormat="1" applyBorder="1" applyAlignment="1">
      <alignment wrapText="1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K24" sqref="K24"/>
    </sheetView>
  </sheetViews>
  <sheetFormatPr defaultRowHeight="15" x14ac:dyDescent="0.25"/>
  <cols>
    <col min="1" max="1" width="29.5703125" customWidth="1"/>
    <col min="2" max="2" width="17.140625" style="4" customWidth="1"/>
    <col min="3" max="3" width="40.140625" customWidth="1"/>
    <col min="4" max="5" width="54.28515625" customWidth="1"/>
    <col min="6" max="6" width="3.7109375" customWidth="1"/>
    <col min="7" max="7" width="4.5703125" bestFit="1" customWidth="1"/>
    <col min="8" max="9" width="15.7109375" bestFit="1" customWidth="1"/>
    <col min="10" max="10" width="16" bestFit="1" customWidth="1"/>
    <col min="11" max="11" width="14.42578125" bestFit="1" customWidth="1"/>
  </cols>
  <sheetData>
    <row r="1" spans="1:11" ht="15.75" x14ac:dyDescent="0.3">
      <c r="A1" s="31" t="s">
        <v>4</v>
      </c>
      <c r="B1" s="3" t="s">
        <v>2</v>
      </c>
      <c r="C1" s="31" t="s">
        <v>5</v>
      </c>
      <c r="D1" s="31" t="s">
        <v>6</v>
      </c>
      <c r="E1" s="3" t="s">
        <v>7</v>
      </c>
      <c r="F1" s="9" t="s">
        <v>58</v>
      </c>
      <c r="G1" s="1" t="s">
        <v>0</v>
      </c>
      <c r="H1" s="1" t="s">
        <v>8</v>
      </c>
      <c r="I1" s="1" t="s">
        <v>10</v>
      </c>
      <c r="J1" s="1" t="s">
        <v>12</v>
      </c>
      <c r="K1" s="2" t="s">
        <v>11</v>
      </c>
    </row>
    <row r="2" spans="1:11" ht="15.75" x14ac:dyDescent="0.3">
      <c r="A2" s="32"/>
      <c r="B2" s="10" t="s">
        <v>3</v>
      </c>
      <c r="C2" s="32"/>
      <c r="D2" s="32"/>
      <c r="E2" s="10"/>
      <c r="F2" s="10"/>
      <c r="G2" s="11" t="s">
        <v>1</v>
      </c>
      <c r="H2" s="29" t="s">
        <v>9</v>
      </c>
      <c r="I2" s="29"/>
      <c r="J2" s="29"/>
      <c r="K2" s="30"/>
    </row>
    <row r="3" spans="1:11" ht="35.25" customHeight="1" x14ac:dyDescent="0.25">
      <c r="A3" s="25" t="s">
        <v>19</v>
      </c>
      <c r="B3" s="26" t="s">
        <v>28</v>
      </c>
      <c r="C3" s="27" t="s">
        <v>37</v>
      </c>
      <c r="D3" s="15"/>
      <c r="E3" s="16"/>
      <c r="F3" s="22"/>
      <c r="G3" s="28">
        <v>21</v>
      </c>
      <c r="H3" s="23">
        <v>0</v>
      </c>
      <c r="I3" s="24">
        <f>1.21*H3</f>
        <v>0</v>
      </c>
      <c r="J3" s="23">
        <f>F4*H3</f>
        <v>0</v>
      </c>
      <c r="K3" s="24">
        <f>1.21*J3</f>
        <v>0</v>
      </c>
    </row>
    <row r="4" spans="1:11" ht="45" x14ac:dyDescent="0.25">
      <c r="A4" s="25"/>
      <c r="B4" s="26"/>
      <c r="C4" s="27"/>
      <c r="D4" s="15" t="s">
        <v>46</v>
      </c>
      <c r="E4" s="16" t="s">
        <v>54</v>
      </c>
      <c r="F4" s="22">
        <v>1</v>
      </c>
      <c r="G4" s="28"/>
      <c r="H4" s="23"/>
      <c r="I4" s="24"/>
      <c r="J4" s="23"/>
      <c r="K4" s="24"/>
    </row>
    <row r="5" spans="1:11" x14ac:dyDescent="0.25">
      <c r="A5" s="25"/>
      <c r="B5" s="26"/>
      <c r="C5" s="27"/>
      <c r="D5" s="15"/>
      <c r="E5" s="15"/>
      <c r="F5" s="22"/>
      <c r="G5" s="28"/>
      <c r="H5" s="23"/>
      <c r="I5" s="24"/>
      <c r="J5" s="23"/>
      <c r="K5" s="24"/>
    </row>
    <row r="6" spans="1:11" ht="35.25" customHeight="1" x14ac:dyDescent="0.25">
      <c r="A6" s="25" t="s">
        <v>20</v>
      </c>
      <c r="B6" s="26" t="s">
        <v>29</v>
      </c>
      <c r="C6" s="27" t="s">
        <v>38</v>
      </c>
      <c r="D6" s="15" t="s">
        <v>46</v>
      </c>
      <c r="E6" s="15" t="s">
        <v>54</v>
      </c>
      <c r="F6" s="22"/>
      <c r="G6" s="28">
        <v>21</v>
      </c>
      <c r="H6" s="23">
        <v>0</v>
      </c>
      <c r="I6" s="24">
        <f>1.21*H6</f>
        <v>0</v>
      </c>
      <c r="J6" s="23">
        <f>F7*H6</f>
        <v>0</v>
      </c>
      <c r="K6" s="24">
        <f>1.21*J6</f>
        <v>0</v>
      </c>
    </row>
    <row r="7" spans="1:11" ht="15.4" customHeight="1" x14ac:dyDescent="0.25">
      <c r="A7" s="25"/>
      <c r="B7" s="26"/>
      <c r="C7" s="27"/>
      <c r="D7" s="15"/>
      <c r="E7" s="15"/>
      <c r="F7" s="22">
        <v>1</v>
      </c>
      <c r="G7" s="28"/>
      <c r="H7" s="23"/>
      <c r="I7" s="24"/>
      <c r="J7" s="23"/>
      <c r="K7" s="24"/>
    </row>
    <row r="8" spans="1:11" x14ac:dyDescent="0.25">
      <c r="A8" s="25"/>
      <c r="B8" s="26"/>
      <c r="C8" s="27"/>
      <c r="D8" s="15"/>
      <c r="E8" s="15"/>
      <c r="F8" s="22"/>
      <c r="G8" s="28"/>
      <c r="H8" s="23"/>
      <c r="I8" s="24"/>
      <c r="J8" s="23"/>
      <c r="K8" s="24"/>
    </row>
    <row r="9" spans="1:11" ht="30.95" customHeight="1" x14ac:dyDescent="0.25">
      <c r="A9" s="17" t="s">
        <v>21</v>
      </c>
      <c r="B9" s="18" t="s">
        <v>30</v>
      </c>
      <c r="C9" s="15" t="s">
        <v>39</v>
      </c>
      <c r="D9" s="15" t="s">
        <v>49</v>
      </c>
      <c r="E9" s="15" t="s">
        <v>55</v>
      </c>
      <c r="F9" s="22">
        <v>1</v>
      </c>
      <c r="G9" s="19">
        <v>21</v>
      </c>
      <c r="H9" s="20">
        <v>0</v>
      </c>
      <c r="I9" s="21">
        <f t="shared" ref="I9:I16" si="0">1.21*H9</f>
        <v>0</v>
      </c>
      <c r="J9" s="20">
        <f t="shared" ref="J9:J16" si="1">F9*H9</f>
        <v>0</v>
      </c>
      <c r="K9" s="21">
        <f t="shared" ref="K9:K16" si="2">1.21*J9</f>
        <v>0</v>
      </c>
    </row>
    <row r="10" spans="1:11" ht="30" x14ac:dyDescent="0.25">
      <c r="A10" s="17" t="s">
        <v>22</v>
      </c>
      <c r="B10" s="18" t="s">
        <v>31</v>
      </c>
      <c r="C10" s="15" t="s">
        <v>40</v>
      </c>
      <c r="D10" s="15" t="s">
        <v>50</v>
      </c>
      <c r="E10" s="15" t="s">
        <v>53</v>
      </c>
      <c r="F10" s="22">
        <v>1</v>
      </c>
      <c r="G10" s="19">
        <v>21</v>
      </c>
      <c r="H10" s="20">
        <v>0</v>
      </c>
      <c r="I10" s="21">
        <f t="shared" si="0"/>
        <v>0</v>
      </c>
      <c r="J10" s="20">
        <f t="shared" si="1"/>
        <v>0</v>
      </c>
      <c r="K10" s="21">
        <f t="shared" si="2"/>
        <v>0</v>
      </c>
    </row>
    <row r="11" spans="1:11" ht="33" customHeight="1" x14ac:dyDescent="0.25">
      <c r="A11" s="17" t="s">
        <v>23</v>
      </c>
      <c r="B11" s="18" t="s">
        <v>32</v>
      </c>
      <c r="C11" s="15" t="s">
        <v>41</v>
      </c>
      <c r="D11" s="15" t="s">
        <v>16</v>
      </c>
      <c r="E11" s="15" t="s">
        <v>56</v>
      </c>
      <c r="F11" s="22">
        <v>1</v>
      </c>
      <c r="G11" s="19">
        <v>21</v>
      </c>
      <c r="H11" s="20">
        <v>0</v>
      </c>
      <c r="I11" s="21">
        <f t="shared" si="0"/>
        <v>0</v>
      </c>
      <c r="J11" s="20">
        <f t="shared" si="1"/>
        <v>0</v>
      </c>
      <c r="K11" s="21">
        <f t="shared" si="2"/>
        <v>0</v>
      </c>
    </row>
    <row r="12" spans="1:11" ht="30" x14ac:dyDescent="0.25">
      <c r="A12" s="17" t="s">
        <v>24</v>
      </c>
      <c r="B12" s="18" t="s">
        <v>33</v>
      </c>
      <c r="C12" s="15" t="s">
        <v>42</v>
      </c>
      <c r="D12" s="15" t="s">
        <v>16</v>
      </c>
      <c r="E12" s="15" t="s">
        <v>54</v>
      </c>
      <c r="F12" s="22">
        <v>1</v>
      </c>
      <c r="G12" s="19">
        <v>21</v>
      </c>
      <c r="H12" s="20">
        <v>0</v>
      </c>
      <c r="I12" s="21">
        <f>1.21*H12</f>
        <v>0</v>
      </c>
      <c r="J12" s="20">
        <f t="shared" si="1"/>
        <v>0</v>
      </c>
      <c r="K12" s="21">
        <f t="shared" si="2"/>
        <v>0</v>
      </c>
    </row>
    <row r="13" spans="1:11" ht="30" x14ac:dyDescent="0.25">
      <c r="A13" s="17" t="s">
        <v>25</v>
      </c>
      <c r="B13" s="18" t="s">
        <v>34</v>
      </c>
      <c r="C13" s="15" t="s">
        <v>43</v>
      </c>
      <c r="D13" s="15" t="s">
        <v>17</v>
      </c>
      <c r="E13" s="15" t="s">
        <v>56</v>
      </c>
      <c r="F13" s="22">
        <v>2</v>
      </c>
      <c r="G13" s="19">
        <v>21</v>
      </c>
      <c r="H13" s="20">
        <v>0</v>
      </c>
      <c r="I13" s="21">
        <f t="shared" si="0"/>
        <v>0</v>
      </c>
      <c r="J13" s="20">
        <f t="shared" si="1"/>
        <v>0</v>
      </c>
      <c r="K13" s="21">
        <f t="shared" si="2"/>
        <v>0</v>
      </c>
    </row>
    <row r="14" spans="1:11" ht="30" x14ac:dyDescent="0.25">
      <c r="A14" s="17" t="s">
        <v>26</v>
      </c>
      <c r="B14" s="18" t="s">
        <v>35</v>
      </c>
      <c r="C14" s="15" t="s">
        <v>44</v>
      </c>
      <c r="D14" s="15" t="s">
        <v>52</v>
      </c>
      <c r="E14" s="15" t="s">
        <v>55</v>
      </c>
      <c r="F14" s="22">
        <v>2</v>
      </c>
      <c r="G14" s="19">
        <v>21</v>
      </c>
      <c r="H14" s="20">
        <v>0</v>
      </c>
      <c r="I14" s="21">
        <f>1.21*H14</f>
        <v>0</v>
      </c>
      <c r="J14" s="20">
        <f t="shared" si="1"/>
        <v>0</v>
      </c>
      <c r="K14" s="21">
        <f t="shared" ref="K14" si="3">1.21*J14</f>
        <v>0</v>
      </c>
    </row>
    <row r="15" spans="1:11" ht="30" x14ac:dyDescent="0.25">
      <c r="A15" s="17" t="s">
        <v>27</v>
      </c>
      <c r="B15" s="18" t="s">
        <v>36</v>
      </c>
      <c r="C15" s="15" t="s">
        <v>45</v>
      </c>
      <c r="D15" s="15" t="s">
        <v>51</v>
      </c>
      <c r="E15" s="15" t="s">
        <v>57</v>
      </c>
      <c r="F15" s="22">
        <v>3</v>
      </c>
      <c r="G15" s="19">
        <v>21</v>
      </c>
      <c r="H15" s="20">
        <v>0</v>
      </c>
      <c r="I15" s="21">
        <f t="shared" ref="I15" si="4">1.21*H15</f>
        <v>0</v>
      </c>
      <c r="J15" s="20">
        <f t="shared" si="1"/>
        <v>0</v>
      </c>
      <c r="K15" s="21">
        <f>1.21*J15</f>
        <v>0</v>
      </c>
    </row>
    <row r="16" spans="1:11" ht="30" x14ac:dyDescent="0.25">
      <c r="A16" s="17" t="s">
        <v>47</v>
      </c>
      <c r="B16" s="18" t="s">
        <v>59</v>
      </c>
      <c r="C16" s="15" t="s">
        <v>48</v>
      </c>
      <c r="D16" s="15" t="s">
        <v>52</v>
      </c>
      <c r="E16" s="15" t="s">
        <v>18</v>
      </c>
      <c r="F16" s="22">
        <v>1</v>
      </c>
      <c r="G16" s="19">
        <v>21</v>
      </c>
      <c r="H16" s="20">
        <v>0</v>
      </c>
      <c r="I16" s="21">
        <f t="shared" si="0"/>
        <v>0</v>
      </c>
      <c r="J16" s="20">
        <f t="shared" si="1"/>
        <v>0</v>
      </c>
      <c r="K16" s="21">
        <f t="shared" si="2"/>
        <v>0</v>
      </c>
    </row>
    <row r="17" spans="1:11" ht="15.75" thickBot="1" x14ac:dyDescent="0.3">
      <c r="I17" s="12" t="s">
        <v>15</v>
      </c>
      <c r="J17" s="13">
        <f>SUM(J3:J16)</f>
        <v>0</v>
      </c>
      <c r="K17" s="14">
        <f>SUM(K3:K16)</f>
        <v>0</v>
      </c>
    </row>
    <row r="18" spans="1:11" ht="15" customHeight="1" x14ac:dyDescent="0.25">
      <c r="A18" s="8" t="s">
        <v>14</v>
      </c>
      <c r="B18" s="7"/>
      <c r="C18" s="7"/>
      <c r="D18" s="7"/>
      <c r="E18" s="7"/>
      <c r="F18" s="7"/>
      <c r="G18" s="7"/>
      <c r="H18" s="7"/>
      <c r="I18" s="7"/>
    </row>
    <row r="19" spans="1:11" ht="15.75" x14ac:dyDescent="0.3">
      <c r="A19" s="8" t="s">
        <v>13</v>
      </c>
      <c r="B19" s="5"/>
      <c r="C19" s="5"/>
      <c r="D19" s="5"/>
      <c r="E19" s="5"/>
      <c r="F19" s="5"/>
      <c r="G19" s="5"/>
      <c r="H19" s="6"/>
      <c r="I19" s="5"/>
    </row>
    <row r="42" spans="2:2" x14ac:dyDescent="0.25">
      <c r="B42" s="4">
        <v>0</v>
      </c>
    </row>
  </sheetData>
  <mergeCells count="20">
    <mergeCell ref="G3:G5"/>
    <mergeCell ref="A1:A2"/>
    <mergeCell ref="C1:C2"/>
    <mergeCell ref="D1:D2"/>
    <mergeCell ref="C3:C5"/>
    <mergeCell ref="B3:B5"/>
    <mergeCell ref="A3:A5"/>
    <mergeCell ref="H2:K2"/>
    <mergeCell ref="K3:K5"/>
    <mergeCell ref="J3:J5"/>
    <mergeCell ref="I3:I5"/>
    <mergeCell ref="H3:H5"/>
    <mergeCell ref="H6:H8"/>
    <mergeCell ref="I6:I8"/>
    <mergeCell ref="J6:J8"/>
    <mergeCell ref="K6:K8"/>
    <mergeCell ref="A6:A8"/>
    <mergeCell ref="B6:B8"/>
    <mergeCell ref="C6:C8"/>
    <mergeCell ref="G6:G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nábytek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Haloda</dc:creator>
  <cp:lastModifiedBy>Vlková Jana</cp:lastModifiedBy>
  <cp:lastPrinted>2024-09-06T07:47:01Z</cp:lastPrinted>
  <dcterms:created xsi:type="dcterms:W3CDTF">2024-09-06T07:12:34Z</dcterms:created>
  <dcterms:modified xsi:type="dcterms:W3CDTF">2025-04-23T09:38:11Z</dcterms:modified>
</cp:coreProperties>
</file>