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Hudcová\14.7 Veřejné zakázky\Druh VZ\Dodávky\Léčivé přípravky\2024\Režim VZ\Nadlimitní\20 - USTEKINUMAB (bez aukce)\Příprava ZD\Finální verze\"/>
    </mc:Choice>
  </mc:AlternateContent>
  <bookViews>
    <workbookView xWindow="0" yWindow="0" windowWidth="28800" windowHeight="12900"/>
  </bookViews>
  <sheets>
    <sheet name="Cenová nabídka" sheetId="8" r:id="rId1"/>
    <sheet name="Kvalita" sheetId="11" r:id="rId2"/>
    <sheet name="List2" sheetId="2" state="hidden" r:id="rId3"/>
    <sheet name="List3" sheetId="3" state="hidden" r:id="rId4"/>
  </sheets>
  <calcPr calcId="152511"/>
</workbook>
</file>

<file path=xl/calcChain.xml><?xml version="1.0" encoding="utf-8"?>
<calcChain xmlns="http://schemas.openxmlformats.org/spreadsheetml/2006/main">
  <c r="F14" i="11" l="1"/>
  <c r="D14" i="11"/>
  <c r="N9" i="8" l="1"/>
  <c r="N8" i="8"/>
  <c r="N7" i="8"/>
  <c r="N12" i="8" s="1"/>
  <c r="N13" i="8" s="1"/>
</calcChain>
</file>

<file path=xl/sharedStrings.xml><?xml version="1.0" encoding="utf-8"?>
<sst xmlns="http://schemas.openxmlformats.org/spreadsheetml/2006/main" count="43" uniqueCount="43">
  <si>
    <t>ATC</t>
  </si>
  <si>
    <t>Účinná látka</t>
  </si>
  <si>
    <t>Kód SÚKL</t>
  </si>
  <si>
    <t>Název</t>
  </si>
  <si>
    <t>Velikost balení</t>
  </si>
  <si>
    <t>Celková nabídková cena (Kč bez DPH)</t>
  </si>
  <si>
    <t>Cena 1 balení (Kč bez DPH)</t>
  </si>
  <si>
    <t>Cena 1 balení (Kč vč. DPH)</t>
  </si>
  <si>
    <t>Poznámky</t>
  </si>
  <si>
    <t>Počet balení</t>
  </si>
  <si>
    <t>Nabídková cena za daný počet balení (Kč bez DPH)</t>
  </si>
  <si>
    <t>Síla a léková forma</t>
  </si>
  <si>
    <t>Způsob dodání (přímo/distributor)</t>
  </si>
  <si>
    <t>Dodavatel není oprávněn zasahovat do jiných než žlutě označených polí.</t>
  </si>
  <si>
    <t>Úhrada z veřejného zdravotního pojištění*</t>
  </si>
  <si>
    <t>4 roky</t>
  </si>
  <si>
    <t>Celková nabídková cena (Kč s DPH)</t>
  </si>
  <si>
    <t>Dodavatel je povinen vyplnit všechna žlutě označená pole.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</si>
  <si>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</si>
  <si>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>12 % DPH</t>
  </si>
  <si>
    <t xml:space="preserve"> USTEKINUMAB</t>
  </si>
  <si>
    <t>L04AC05</t>
  </si>
  <si>
    <t>130MG INF CNC SOL 1X26ML</t>
  </si>
  <si>
    <t>90MG INJ SOL PEP 1X1ML nebo 90MG INJ SOL ISP 1X1ML</t>
  </si>
  <si>
    <t>Pokyny k vyplnění</t>
  </si>
  <si>
    <t>Počet bodů se dopočítá automaticky. Zadavatel zkontroluje informace uvedené dodavatelem s jeho nabídkou, finální počet bodů bude určený jenom za hodnotící subkritéria, které byl zadavatel schopný ověřit v nabídce účastníka</t>
  </si>
  <si>
    <t>Hodnocený parametr</t>
  </si>
  <si>
    <t>Hodnota parametru</t>
  </si>
  <si>
    <t>Bodové ohodnocení</t>
  </si>
  <si>
    <t>Hodnocení dodavatele</t>
  </si>
  <si>
    <t>Možnost ověření v nabídce</t>
  </si>
  <si>
    <t>ANO</t>
  </si>
  <si>
    <t>NE</t>
  </si>
  <si>
    <t>Stabilita a uchování Zboží:</t>
  </si>
  <si>
    <t>- u předplněné stříkačky*</t>
  </si>
  <si>
    <t xml:space="preserve"> - u naředěného roztoku pro infuzi**</t>
  </si>
  <si>
    <t>Účastník vyplní jenom žlutá pole, určením počtu bodů hodnotícího dílčího kritéria do sloupce F-G a informace, kde v jeho nabídce je možné tuto informaci ověřit uvedením stránky, kapitoly atd. do sloupce H-I</t>
  </si>
  <si>
    <t>*Až 1 měsíc při teplotě 30 °C, po tomto období lze jednorázově vrátit do chladničky a uchovávat do konce doby použitelnosti (24 měsíců)                                    **72 hodin při teplotě 30 °C NEBO až 1 měsíc při teplotě   2-8 °C a 72 hodin při teplotě 30 °C; dvě možnosti naředění v závislosti na potřebách pacienta</t>
  </si>
  <si>
    <t>* stejná stabilita jako je stanovena výše, bez možnosti následného uchování v chladničce (nutnost likvidace po 30 dnech)                    **menší stabilita než je stanovena výše, pouze jedna možnost naředění</t>
  </si>
  <si>
    <t>45MG INJ SOL ISP 1X0,5ML nebo 45MG INJ SOL 1X0,5ML</t>
  </si>
  <si>
    <t>Název VZ: Léčivé přípravky s účinnou látkou  USTEKINUMAB</t>
  </si>
  <si>
    <t>Dodání všech velikostí balení od jednoho, resp. stejného výrobce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</si>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</sst>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Cambria"/>
      <family val="1"/>
      <charset val="238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hair">
        <color indexed="64"/>
      </top>
      <bottom style="hair">
        <color indexed="64"/>
      </bottom>
      <diagonal/>
    </border>
    <border>
      <left style="thin">
        <color theme="0"/>
      </left>
      <right/>
      <top style="hair">
        <color indexed="64"/>
      </top>
      <bottom style="thin">
        <color theme="0"/>
      </bottom>
      <diagonal/>
    </border>
    <border>
      <left/>
      <right/>
      <top style="hair">
        <color indexed="64"/>
      </top>
      <bottom style="thin">
        <color theme="0"/>
      </bottom>
      <diagonal/>
    </border>
    <border>
      <left/>
      <right style="hair">
        <color indexed="64"/>
      </right>
      <top style="hair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theme="0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0" fontId="4" fillId="0" borderId="0"/>
  </cellStyleXfs>
  <cellXfs count="96">
    <xf numFmtId="0" fontId="0" fillId="0" borderId="0" xfId="0"/>
    <xf numFmtId="0" fontId="2" fillId="0" borderId="1" xfId="0" applyFont="1" applyBorder="1"/>
    <xf numFmtId="0" fontId="2" fillId="0" borderId="5" xfId="0" applyFont="1" applyBorder="1"/>
    <xf numFmtId="0" fontId="2" fillId="0" borderId="6" xfId="0" applyFont="1" applyBorder="1"/>
    <xf numFmtId="4" fontId="2" fillId="0" borderId="6" xfId="0" applyNumberFormat="1" applyFont="1" applyBorder="1"/>
    <xf numFmtId="4" fontId="2" fillId="0" borderId="1" xfId="0" applyNumberFormat="1" applyFont="1" applyBorder="1"/>
    <xf numFmtId="0" fontId="3" fillId="2" borderId="8" xfId="0" applyFont="1" applyFill="1" applyBorder="1" applyAlignment="1">
      <alignment vertical="top"/>
    </xf>
    <xf numFmtId="0" fontId="3" fillId="2" borderId="8" xfId="0" applyFont="1" applyFill="1" applyBorder="1" applyAlignment="1">
      <alignment vertical="top" wrapText="1"/>
    </xf>
    <xf numFmtId="4" fontId="3" fillId="2" borderId="8" xfId="0" applyNumberFormat="1" applyFont="1" applyFill="1" applyBorder="1" applyAlignment="1">
      <alignment vertical="top" wrapText="1"/>
    </xf>
    <xf numFmtId="0" fontId="1" fillId="4" borderId="8" xfId="0" applyFont="1" applyFill="1" applyBorder="1"/>
    <xf numFmtId="0" fontId="3" fillId="4" borderId="8" xfId="0" applyFont="1" applyFill="1" applyBorder="1" applyAlignment="1">
      <alignment vertical="top"/>
    </xf>
    <xf numFmtId="0" fontId="2" fillId="2" borderId="8" xfId="0" applyFont="1" applyFill="1" applyBorder="1"/>
    <xf numFmtId="0" fontId="2" fillId="0" borderId="0" xfId="0" applyFont="1"/>
    <xf numFmtId="4" fontId="2" fillId="0" borderId="0" xfId="0" applyNumberFormat="1" applyFont="1"/>
    <xf numFmtId="0" fontId="3" fillId="5" borderId="0" xfId="0" applyFont="1" applyFill="1" applyAlignment="1">
      <alignment horizontal="center" vertical="top"/>
    </xf>
    <xf numFmtId="0" fontId="1" fillId="5" borderId="0" xfId="0" applyFont="1" applyFill="1"/>
    <xf numFmtId="0" fontId="3" fillId="5" borderId="0" xfId="0" applyFont="1" applyFill="1" applyAlignment="1">
      <alignment vertical="top"/>
    </xf>
    <xf numFmtId="0" fontId="2" fillId="5" borderId="0" xfId="0" applyFont="1" applyFill="1"/>
    <xf numFmtId="4" fontId="1" fillId="5" borderId="0" xfId="0" applyNumberFormat="1" applyFont="1" applyFill="1" applyAlignment="1">
      <alignment wrapText="1"/>
    </xf>
    <xf numFmtId="4" fontId="3" fillId="6" borderId="4" xfId="0" applyNumberFormat="1" applyFont="1" applyFill="1" applyBorder="1"/>
    <xf numFmtId="0" fontId="1" fillId="2" borderId="8" xfId="0" applyFont="1" applyFill="1" applyBorder="1" applyAlignment="1">
      <alignment vertical="top" wrapText="1"/>
    </xf>
    <xf numFmtId="4" fontId="3" fillId="2" borderId="8" xfId="0" applyNumberFormat="1" applyFont="1" applyFill="1" applyBorder="1" applyAlignment="1">
      <alignment wrapText="1"/>
    </xf>
    <xf numFmtId="0" fontId="7" fillId="7" borderId="0" xfId="0" applyFont="1" applyFill="1" applyAlignment="1">
      <alignment horizontal="left" wrapText="1"/>
    </xf>
    <xf numFmtId="0" fontId="0" fillId="0" borderId="25" xfId="0" applyBorder="1"/>
    <xf numFmtId="0" fontId="0" fillId="0" borderId="0" xfId="0" applyBorder="1"/>
    <xf numFmtId="0" fontId="6" fillId="9" borderId="0" xfId="0" applyFont="1" applyFill="1" applyAlignment="1">
      <alignment horizontal="center"/>
    </xf>
    <xf numFmtId="0" fontId="7" fillId="9" borderId="0" xfId="0" applyFont="1" applyFill="1" applyAlignment="1">
      <alignment horizontal="left" wrapText="1"/>
    </xf>
    <xf numFmtId="0" fontId="6" fillId="8" borderId="16" xfId="0" applyFont="1" applyFill="1" applyBorder="1" applyAlignment="1">
      <alignment horizontal="center" vertical="center"/>
    </xf>
    <xf numFmtId="0" fontId="6" fillId="0" borderId="22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8" fillId="0" borderId="29" xfId="0" applyFont="1" applyBorder="1" applyAlignment="1"/>
    <xf numFmtId="0" fontId="0" fillId="0" borderId="30" xfId="0" applyBorder="1" applyAlignment="1"/>
    <xf numFmtId="0" fontId="3" fillId="3" borderId="9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5" fillId="0" borderId="0" xfId="0" applyFont="1" applyAlignment="1">
      <alignment wrapText="1"/>
    </xf>
    <xf numFmtId="0" fontId="3" fillId="2" borderId="13" xfId="0" applyFont="1" applyFill="1" applyBorder="1" applyAlignment="1">
      <alignment horizontal="center" vertical="top"/>
    </xf>
    <xf numFmtId="0" fontId="3" fillId="2" borderId="15" xfId="0" applyFont="1" applyFill="1" applyBorder="1" applyAlignment="1">
      <alignment horizontal="center" vertical="top"/>
    </xf>
    <xf numFmtId="0" fontId="3" fillId="2" borderId="14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5" fillId="0" borderId="31" xfId="0" applyFont="1" applyBorder="1" applyAlignment="1">
      <alignment wrapText="1"/>
    </xf>
    <xf numFmtId="0" fontId="0" fillId="0" borderId="32" xfId="0" applyFont="1" applyBorder="1" applyAlignment="1">
      <alignment wrapText="1"/>
    </xf>
    <xf numFmtId="0" fontId="6" fillId="8" borderId="16" xfId="0" applyFont="1" applyFill="1" applyBorder="1" applyAlignment="1">
      <alignment horizontal="center" vertical="center"/>
    </xf>
    <xf numFmtId="0" fontId="6" fillId="8" borderId="17" xfId="0" applyFont="1" applyFill="1" applyBorder="1" applyAlignment="1">
      <alignment horizontal="center" vertical="center"/>
    </xf>
    <xf numFmtId="0" fontId="6" fillId="10" borderId="21" xfId="0" applyFont="1" applyFill="1" applyBorder="1" applyAlignment="1">
      <alignment horizontal="center" vertical="center"/>
    </xf>
    <xf numFmtId="0" fontId="6" fillId="10" borderId="20" xfId="0" applyFont="1" applyFill="1" applyBorder="1" applyAlignment="1">
      <alignment horizontal="center" vertical="center"/>
    </xf>
    <xf numFmtId="0" fontId="6" fillId="10" borderId="26" xfId="0" applyFont="1" applyFill="1" applyBorder="1" applyAlignment="1">
      <alignment horizontal="center" vertical="center"/>
    </xf>
    <xf numFmtId="0" fontId="6" fillId="10" borderId="23" xfId="0" applyFont="1" applyFill="1" applyBorder="1" applyAlignment="1">
      <alignment horizontal="center" vertical="center"/>
    </xf>
    <xf numFmtId="0" fontId="6" fillId="10" borderId="24" xfId="0" applyFont="1" applyFill="1" applyBorder="1" applyAlignment="1">
      <alignment horizontal="center" vertical="center"/>
    </xf>
    <xf numFmtId="0" fontId="6" fillId="10" borderId="19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7" fillId="7" borderId="24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6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/>
    </xf>
    <xf numFmtId="0" fontId="7" fillId="7" borderId="20" xfId="0" applyFont="1" applyFill="1" applyBorder="1" applyAlignment="1">
      <alignment horizontal="center"/>
    </xf>
    <xf numFmtId="0" fontId="7" fillId="7" borderId="24" xfId="0" applyFont="1" applyFill="1" applyBorder="1" applyAlignment="1">
      <alignment horizontal="center"/>
    </xf>
    <xf numFmtId="0" fontId="7" fillId="7" borderId="19" xfId="0" applyFont="1" applyFill="1" applyBorder="1" applyAlignment="1">
      <alignment horizontal="center"/>
    </xf>
    <xf numFmtId="0" fontId="7" fillId="7" borderId="26" xfId="0" applyFont="1" applyFill="1" applyBorder="1" applyAlignment="1">
      <alignment horizontal="center"/>
    </xf>
    <xf numFmtId="0" fontId="7" fillId="7" borderId="23" xfId="0" applyFont="1" applyFill="1" applyBorder="1" applyAlignment="1">
      <alignment horizontal="center"/>
    </xf>
    <xf numFmtId="0" fontId="6" fillId="0" borderId="22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/>
    </xf>
    <xf numFmtId="0" fontId="6" fillId="0" borderId="27" xfId="0" applyFont="1" applyBorder="1" applyAlignment="1">
      <alignment horizontal="left" vertical="top"/>
    </xf>
    <xf numFmtId="0" fontId="7" fillId="10" borderId="20" xfId="0" applyFont="1" applyFill="1" applyBorder="1" applyAlignment="1">
      <alignment horizontal="center" vertical="center"/>
    </xf>
    <xf numFmtId="0" fontId="7" fillId="10" borderId="26" xfId="0" applyFont="1" applyFill="1" applyBorder="1" applyAlignment="1">
      <alignment horizontal="center" vertical="center"/>
    </xf>
    <xf numFmtId="0" fontId="7" fillId="10" borderId="23" xfId="0" applyFont="1" applyFill="1" applyBorder="1" applyAlignment="1">
      <alignment horizontal="center" vertical="center"/>
    </xf>
    <xf numFmtId="0" fontId="7" fillId="9" borderId="28" xfId="0" applyFont="1" applyFill="1" applyBorder="1" applyAlignment="1">
      <alignment horizontal="center"/>
    </xf>
    <xf numFmtId="0" fontId="6" fillId="9" borderId="16" xfId="0" applyFont="1" applyFill="1" applyBorder="1" applyAlignment="1">
      <alignment horizontal="center"/>
    </xf>
    <xf numFmtId="0" fontId="6" fillId="9" borderId="17" xfId="0" applyFont="1" applyFill="1" applyBorder="1" applyAlignment="1">
      <alignment horizontal="center"/>
    </xf>
    <xf numFmtId="0" fontId="7" fillId="9" borderId="17" xfId="0" applyFont="1" applyFill="1" applyBorder="1" applyAlignment="1">
      <alignment horizontal="center"/>
    </xf>
    <xf numFmtId="0" fontId="7" fillId="7" borderId="16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/>
    </xf>
    <xf numFmtId="0" fontId="7" fillId="7" borderId="17" xfId="0" applyFont="1" applyFill="1" applyBorder="1" applyAlignment="1">
      <alignment horizontal="center"/>
    </xf>
    <xf numFmtId="0" fontId="6" fillId="10" borderId="21" xfId="0" applyFont="1" applyFill="1" applyBorder="1" applyAlignment="1">
      <alignment horizontal="left" vertical="top" wrapText="1"/>
    </xf>
    <xf numFmtId="0" fontId="6" fillId="10" borderId="20" xfId="0" applyFont="1" applyFill="1" applyBorder="1" applyAlignment="1">
      <alignment horizontal="left" vertical="top" wrapText="1"/>
    </xf>
    <xf numFmtId="0" fontId="6" fillId="10" borderId="24" xfId="0" applyFont="1" applyFill="1" applyBorder="1" applyAlignment="1">
      <alignment horizontal="left" vertical="top" wrapText="1"/>
    </xf>
    <xf numFmtId="0" fontId="6" fillId="10" borderId="19" xfId="0" applyFont="1" applyFill="1" applyBorder="1" applyAlignment="1">
      <alignment horizontal="left" vertical="top" wrapText="1"/>
    </xf>
    <xf numFmtId="0" fontId="6" fillId="10" borderId="26" xfId="0" applyFont="1" applyFill="1" applyBorder="1" applyAlignment="1">
      <alignment horizontal="left" vertical="top" wrapText="1"/>
    </xf>
    <xf numFmtId="0" fontId="6" fillId="10" borderId="23" xfId="0" applyFont="1" applyFill="1" applyBorder="1" applyAlignment="1">
      <alignment horizontal="left" vertical="top" wrapText="1"/>
    </xf>
    <xf numFmtId="0" fontId="6" fillId="10" borderId="16" xfId="0" applyFont="1" applyFill="1" applyBorder="1" applyAlignment="1">
      <alignment horizontal="left" vertical="top" wrapText="1"/>
    </xf>
    <xf numFmtId="0" fontId="6" fillId="10" borderId="17" xfId="0" applyFont="1" applyFill="1" applyBorder="1" applyAlignment="1">
      <alignment horizontal="left" vertical="top" wrapText="1"/>
    </xf>
    <xf numFmtId="0" fontId="6" fillId="10" borderId="16" xfId="0" applyFont="1" applyFill="1" applyBorder="1" applyAlignment="1">
      <alignment horizontal="center" vertical="center"/>
    </xf>
    <xf numFmtId="0" fontId="6" fillId="10" borderId="17" xfId="0" applyFont="1" applyFill="1" applyBorder="1" applyAlignment="1">
      <alignment horizontal="center" vertical="center"/>
    </xf>
    <xf numFmtId="0" fontId="6" fillId="9" borderId="16" xfId="0" applyFont="1" applyFill="1" applyBorder="1"/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showGridLines="0" tabSelected="1" topLeftCell="A7" zoomScale="90" zoomScaleNormal="90" workbookViewId="0">
      <selection activeCell="N13" sqref="N13"/>
    </sheetView>
  </sheetViews>
  <sheetFormatPr defaultRowHeight="15" x14ac:dyDescent="0.25"/>
  <cols>
    <col min="1" max="1" width="2.85546875" customWidth="1"/>
    <col min="3" max="3" width="35.85546875" customWidth="1"/>
    <col min="4" max="4" width="10" customWidth="1"/>
    <col min="5" max="6" width="22.5703125" customWidth="1"/>
    <col min="7" max="7" width="55.28515625" bestFit="1" customWidth="1"/>
    <col min="8" max="9" width="19" customWidth="1"/>
    <col min="10" max="10" width="14.28515625" customWidth="1"/>
    <col min="11" max="11" width="11.7109375" customWidth="1"/>
    <col min="12" max="12" width="14" customWidth="1"/>
    <col min="13" max="13" width="11.85546875" bestFit="1" customWidth="1"/>
    <col min="14" max="14" width="27.85546875" customWidth="1"/>
  </cols>
  <sheetData>
    <row r="1" spans="1:14" x14ac:dyDescent="0.25">
      <c r="A1" s="42"/>
      <c r="B1" s="42"/>
      <c r="C1" s="42"/>
      <c r="D1" s="42"/>
      <c r="E1" s="42"/>
      <c r="F1" s="42"/>
      <c r="G1" s="42"/>
      <c r="H1" s="42"/>
      <c r="I1" s="42"/>
    </row>
    <row r="2" spans="1:14" x14ac:dyDescent="0.25">
      <c r="A2" s="1"/>
      <c r="B2" s="49" t="s">
        <v>40</v>
      </c>
      <c r="C2" s="50"/>
      <c r="D2" s="50"/>
      <c r="E2" s="50"/>
      <c r="F2" s="50"/>
      <c r="G2" s="50"/>
      <c r="H2" s="50"/>
      <c r="I2" s="50"/>
      <c r="J2" s="12"/>
      <c r="K2" s="12"/>
      <c r="L2" s="12"/>
      <c r="M2" s="12"/>
      <c r="N2" s="13"/>
    </row>
    <row r="3" spans="1:14" x14ac:dyDescent="0.25">
      <c r="A3" s="1"/>
      <c r="B3" s="31"/>
      <c r="C3" s="32"/>
      <c r="D3" s="32"/>
      <c r="E3" s="32"/>
      <c r="F3" s="32"/>
      <c r="G3" s="32"/>
      <c r="H3" s="32"/>
      <c r="I3" s="32"/>
      <c r="J3" s="12"/>
      <c r="K3" s="12"/>
      <c r="L3" s="12"/>
      <c r="M3" s="12"/>
      <c r="N3" s="13"/>
    </row>
    <row r="4" spans="1:14" x14ac:dyDescent="0.25">
      <c r="A4" s="1"/>
      <c r="B4" s="33" t="s">
        <v>15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5"/>
    </row>
    <row r="5" spans="1:14" x14ac:dyDescent="0.25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4"/>
    </row>
    <row r="6" spans="1:14" ht="38.25" x14ac:dyDescent="0.25">
      <c r="A6" s="2"/>
      <c r="B6" s="6" t="s">
        <v>0</v>
      </c>
      <c r="C6" s="6" t="s">
        <v>1</v>
      </c>
      <c r="D6" s="6" t="s">
        <v>2</v>
      </c>
      <c r="E6" s="6" t="s">
        <v>3</v>
      </c>
      <c r="F6" s="6" t="s">
        <v>11</v>
      </c>
      <c r="G6" s="6" t="s">
        <v>4</v>
      </c>
      <c r="H6" s="7" t="s">
        <v>12</v>
      </c>
      <c r="I6" s="7" t="s">
        <v>14</v>
      </c>
      <c r="J6" s="7" t="s">
        <v>6</v>
      </c>
      <c r="K6" s="7" t="s">
        <v>19</v>
      </c>
      <c r="L6" s="7" t="s">
        <v>7</v>
      </c>
      <c r="M6" s="7" t="s">
        <v>9</v>
      </c>
      <c r="N6" s="8" t="s">
        <v>10</v>
      </c>
    </row>
    <row r="7" spans="1:14" x14ac:dyDescent="0.25">
      <c r="A7" s="2"/>
      <c r="B7" s="43" t="s">
        <v>21</v>
      </c>
      <c r="C7" s="43" t="s">
        <v>20</v>
      </c>
      <c r="D7" s="9"/>
      <c r="E7" s="9"/>
      <c r="F7" s="9"/>
      <c r="G7" s="6" t="s">
        <v>39</v>
      </c>
      <c r="H7" s="10"/>
      <c r="I7" s="10"/>
      <c r="J7" s="10"/>
      <c r="K7" s="10"/>
      <c r="L7" s="10"/>
      <c r="M7" s="20">
        <v>220</v>
      </c>
      <c r="N7" s="8">
        <f>J7*M7</f>
        <v>0</v>
      </c>
    </row>
    <row r="8" spans="1:14" x14ac:dyDescent="0.25">
      <c r="A8" s="2"/>
      <c r="B8" s="44"/>
      <c r="C8" s="44"/>
      <c r="D8" s="9"/>
      <c r="E8" s="9"/>
      <c r="F8" s="9"/>
      <c r="G8" s="6" t="s">
        <v>23</v>
      </c>
      <c r="H8" s="10"/>
      <c r="I8" s="10"/>
      <c r="J8" s="10"/>
      <c r="K8" s="10"/>
      <c r="L8" s="10"/>
      <c r="M8" s="11">
        <v>3000</v>
      </c>
      <c r="N8" s="8">
        <f>J8*M8</f>
        <v>0</v>
      </c>
    </row>
    <row r="9" spans="1:14" x14ac:dyDescent="0.25">
      <c r="A9" s="2"/>
      <c r="B9" s="45"/>
      <c r="C9" s="45"/>
      <c r="D9" s="9"/>
      <c r="E9" s="9"/>
      <c r="F9" s="9"/>
      <c r="G9" s="6" t="s">
        <v>22</v>
      </c>
      <c r="H9" s="10"/>
      <c r="I9" s="10"/>
      <c r="J9" s="9"/>
      <c r="K9" s="9"/>
      <c r="L9" s="9"/>
      <c r="M9" s="11">
        <v>500</v>
      </c>
      <c r="N9" s="21">
        <f>J9*M9</f>
        <v>0</v>
      </c>
    </row>
    <row r="10" spans="1:14" x14ac:dyDescent="0.25">
      <c r="A10" s="2"/>
      <c r="B10" s="14"/>
      <c r="C10" s="14"/>
      <c r="D10" s="15"/>
      <c r="E10" s="15"/>
      <c r="F10" s="15"/>
      <c r="G10" s="16"/>
      <c r="H10" s="16"/>
      <c r="I10" s="16"/>
      <c r="J10" s="15"/>
      <c r="K10" s="15"/>
      <c r="L10" s="15"/>
      <c r="M10" s="17"/>
      <c r="N10" s="18"/>
    </row>
    <row r="11" spans="1:14" x14ac:dyDescent="0.25">
      <c r="A11" s="1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4"/>
    </row>
    <row r="12" spans="1:14" x14ac:dyDescent="0.25">
      <c r="A12" s="2"/>
      <c r="B12" s="46" t="s">
        <v>5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8"/>
      <c r="N12" s="19">
        <f>SUM(N7:N11)</f>
        <v>0</v>
      </c>
    </row>
    <row r="13" spans="1:14" x14ac:dyDescent="0.25">
      <c r="A13" s="2"/>
      <c r="B13" s="46" t="s">
        <v>16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8"/>
      <c r="N13" s="19">
        <f>N12+(N12*0.12)</f>
        <v>0</v>
      </c>
    </row>
    <row r="14" spans="1:14" x14ac:dyDescent="0.25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4"/>
    </row>
    <row r="15" spans="1:14" x14ac:dyDescent="0.25">
      <c r="A15" s="1"/>
      <c r="B15" s="33" t="s">
        <v>8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5"/>
    </row>
    <row r="16" spans="1:14" x14ac:dyDescent="0.25">
      <c r="A16" s="1"/>
      <c r="B16" s="36" t="s">
        <v>17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8"/>
    </row>
    <row r="17" spans="1:14" x14ac:dyDescent="0.25">
      <c r="A17" s="1"/>
      <c r="B17" s="36" t="s">
        <v>13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8"/>
    </row>
    <row r="18" spans="1:14" x14ac:dyDescent="0.25">
      <c r="A18" s="1"/>
      <c r="B18" s="39" t="s">
        <v>18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1"/>
    </row>
    <row r="19" spans="1:14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5"/>
    </row>
  </sheetData>
  <mergeCells count="11">
    <mergeCell ref="B15:N15"/>
    <mergeCell ref="B16:N16"/>
    <mergeCell ref="B17:N17"/>
    <mergeCell ref="B18:N18"/>
    <mergeCell ref="A1:I1"/>
    <mergeCell ref="B4:N4"/>
    <mergeCell ref="B7:B9"/>
    <mergeCell ref="C7:C9"/>
    <mergeCell ref="B12:M12"/>
    <mergeCell ref="B13:M13"/>
    <mergeCell ref="B2:I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showGridLines="0" zoomScale="90" zoomScaleNormal="90" workbookViewId="0">
      <selection activeCell="D20" sqref="D20"/>
    </sheetView>
  </sheetViews>
  <sheetFormatPr defaultRowHeight="15" x14ac:dyDescent="0.25"/>
  <cols>
    <col min="1" max="1" width="118.7109375" customWidth="1"/>
    <col min="2" max="3" width="13.42578125" customWidth="1"/>
    <col min="5" max="5" width="13.140625" customWidth="1"/>
    <col min="7" max="7" width="14.7109375" customWidth="1"/>
    <col min="9" max="9" width="19.85546875" customWidth="1"/>
  </cols>
  <sheetData>
    <row r="1" spans="1:9" x14ac:dyDescent="0.25">
      <c r="A1" s="25" t="s">
        <v>24</v>
      </c>
    </row>
    <row r="2" spans="1:9" ht="30.75" customHeight="1" x14ac:dyDescent="0.25">
      <c r="A2" s="22" t="s">
        <v>36</v>
      </c>
    </row>
    <row r="3" spans="1:9" ht="33" customHeight="1" x14ac:dyDescent="0.25">
      <c r="A3" s="26" t="s">
        <v>25</v>
      </c>
    </row>
    <row r="4" spans="1:9" ht="15.75" thickBot="1" x14ac:dyDescent="0.3"/>
    <row r="5" spans="1:9" ht="46.5" customHeight="1" thickBot="1" x14ac:dyDescent="0.3">
      <c r="A5" s="27" t="s">
        <v>26</v>
      </c>
      <c r="B5" s="51" t="s">
        <v>27</v>
      </c>
      <c r="C5" s="52"/>
      <c r="D5" s="51" t="s">
        <v>28</v>
      </c>
      <c r="E5" s="52"/>
      <c r="F5" s="51" t="s">
        <v>29</v>
      </c>
      <c r="G5" s="52"/>
      <c r="H5" s="51" t="s">
        <v>30</v>
      </c>
      <c r="I5" s="52"/>
    </row>
    <row r="6" spans="1:9" x14ac:dyDescent="0.25">
      <c r="A6" s="28" t="s">
        <v>33</v>
      </c>
      <c r="B6" s="85" t="s">
        <v>37</v>
      </c>
      <c r="C6" s="86"/>
      <c r="D6" s="53">
        <v>5</v>
      </c>
      <c r="E6" s="54"/>
      <c r="F6" s="59"/>
      <c r="G6" s="60"/>
      <c r="H6" s="65"/>
      <c r="I6" s="66"/>
    </row>
    <row r="7" spans="1:9" ht="164.25" customHeight="1" x14ac:dyDescent="0.25">
      <c r="A7" s="29" t="s">
        <v>34</v>
      </c>
      <c r="B7" s="87"/>
      <c r="C7" s="88"/>
      <c r="D7" s="57"/>
      <c r="E7" s="58"/>
      <c r="F7" s="61"/>
      <c r="G7" s="62"/>
      <c r="H7" s="67"/>
      <c r="I7" s="68"/>
    </row>
    <row r="8" spans="1:9" ht="18" customHeight="1" thickBot="1" x14ac:dyDescent="0.3">
      <c r="A8" s="29" t="s">
        <v>35</v>
      </c>
      <c r="B8" s="89"/>
      <c r="C8" s="90"/>
      <c r="D8" s="55"/>
      <c r="E8" s="56"/>
      <c r="F8" s="63"/>
      <c r="G8" s="64"/>
      <c r="H8" s="69"/>
      <c r="I8" s="70"/>
    </row>
    <row r="9" spans="1:9" ht="141" customHeight="1" thickBot="1" x14ac:dyDescent="0.3">
      <c r="A9" s="30"/>
      <c r="B9" s="91" t="s">
        <v>38</v>
      </c>
      <c r="C9" s="92"/>
      <c r="D9" s="93">
        <v>0</v>
      </c>
      <c r="E9" s="94"/>
      <c r="F9" s="81"/>
      <c r="G9" s="82"/>
      <c r="H9" s="83"/>
      <c r="I9" s="84"/>
    </row>
    <row r="10" spans="1:9" x14ac:dyDescent="0.25">
      <c r="A10" s="71" t="s">
        <v>41</v>
      </c>
      <c r="B10" s="53" t="s">
        <v>31</v>
      </c>
      <c r="C10" s="54"/>
      <c r="D10" s="53">
        <v>5</v>
      </c>
      <c r="E10" s="54"/>
      <c r="F10" s="59"/>
      <c r="G10" s="60"/>
      <c r="H10" s="65"/>
      <c r="I10" s="66"/>
    </row>
    <row r="11" spans="1:9" ht="15.75" thickBot="1" x14ac:dyDescent="0.3">
      <c r="A11" s="72"/>
      <c r="B11" s="55"/>
      <c r="C11" s="56"/>
      <c r="D11" s="55"/>
      <c r="E11" s="56"/>
      <c r="F11" s="63"/>
      <c r="G11" s="64"/>
      <c r="H11" s="67"/>
      <c r="I11" s="68"/>
    </row>
    <row r="12" spans="1:9" x14ac:dyDescent="0.25">
      <c r="A12" s="72"/>
      <c r="B12" s="53" t="s">
        <v>32</v>
      </c>
      <c r="C12" s="74"/>
      <c r="D12" s="53">
        <v>0</v>
      </c>
      <c r="E12" s="54"/>
      <c r="F12" s="59"/>
      <c r="G12" s="60"/>
      <c r="H12" s="67"/>
      <c r="I12" s="68"/>
    </row>
    <row r="13" spans="1:9" ht="15.75" thickBot="1" x14ac:dyDescent="0.3">
      <c r="A13" s="73"/>
      <c r="B13" s="75"/>
      <c r="C13" s="76"/>
      <c r="D13" s="55"/>
      <c r="E13" s="56"/>
      <c r="F13" s="63"/>
      <c r="G13" s="64"/>
      <c r="H13" s="69"/>
      <c r="I13" s="70"/>
    </row>
    <row r="14" spans="1:9" ht="15.75" thickBot="1" x14ac:dyDescent="0.3">
      <c r="A14" s="95" t="s">
        <v>42</v>
      </c>
      <c r="B14" s="77"/>
      <c r="C14" s="77"/>
      <c r="D14" s="78">
        <f>SUM(D6:E13)</f>
        <v>10</v>
      </c>
      <c r="E14" s="79"/>
      <c r="F14" s="78">
        <f>SUM(F6:G13)</f>
        <v>0</v>
      </c>
      <c r="G14" s="79"/>
      <c r="H14" s="77"/>
      <c r="I14" s="80"/>
    </row>
    <row r="15" spans="1:9" x14ac:dyDescent="0.25">
      <c r="A15" s="23"/>
      <c r="B15" s="24"/>
      <c r="C15" s="24"/>
      <c r="D15" s="24"/>
      <c r="E15" s="24"/>
      <c r="F15" s="24"/>
      <c r="G15" s="24"/>
      <c r="H15" s="24"/>
      <c r="I15" s="24"/>
    </row>
    <row r="16" spans="1:9" x14ac:dyDescent="0.25">
      <c r="A16" s="23"/>
      <c r="B16" s="24"/>
      <c r="C16" s="24"/>
      <c r="D16" s="24"/>
      <c r="E16" s="24"/>
      <c r="F16" s="24"/>
      <c r="G16" s="24"/>
      <c r="H16" s="24"/>
      <c r="I16" s="24"/>
    </row>
    <row r="17" spans="1:9" x14ac:dyDescent="0.25">
      <c r="A17" s="23"/>
      <c r="B17" s="24"/>
      <c r="C17" s="24"/>
      <c r="D17" s="24"/>
      <c r="E17" s="24"/>
      <c r="F17" s="24"/>
      <c r="G17" s="24"/>
      <c r="H17" s="24"/>
      <c r="I17" s="24"/>
    </row>
    <row r="18" spans="1:9" x14ac:dyDescent="0.25">
      <c r="A18" s="23"/>
      <c r="B18" s="24"/>
      <c r="C18" s="24"/>
      <c r="D18" s="24"/>
      <c r="E18" s="24"/>
      <c r="F18" s="24"/>
      <c r="G18" s="24"/>
      <c r="H18" s="24"/>
      <c r="I18" s="24"/>
    </row>
    <row r="19" spans="1:9" x14ac:dyDescent="0.25">
      <c r="A19" s="23"/>
      <c r="B19" s="24"/>
      <c r="C19" s="24"/>
      <c r="D19" s="24"/>
      <c r="E19" s="24"/>
      <c r="F19" s="24"/>
      <c r="G19" s="24"/>
      <c r="H19" s="24"/>
      <c r="I19" s="24"/>
    </row>
  </sheetData>
  <mergeCells count="24">
    <mergeCell ref="B14:C14"/>
    <mergeCell ref="D14:E14"/>
    <mergeCell ref="F14:G14"/>
    <mergeCell ref="H14:I14"/>
    <mergeCell ref="F6:G8"/>
    <mergeCell ref="F9:G9"/>
    <mergeCell ref="H6:I8"/>
    <mergeCell ref="H9:I9"/>
    <mergeCell ref="F10:G11"/>
    <mergeCell ref="F12:G13"/>
    <mergeCell ref="H10:I13"/>
    <mergeCell ref="B6:C8"/>
    <mergeCell ref="B9:C9"/>
    <mergeCell ref="D6:E8"/>
    <mergeCell ref="D9:E9"/>
    <mergeCell ref="A10:A13"/>
    <mergeCell ref="B10:C11"/>
    <mergeCell ref="B12:C13"/>
    <mergeCell ref="D10:E11"/>
    <mergeCell ref="D12:E13"/>
    <mergeCell ref="F5:G5"/>
    <mergeCell ref="H5:I5"/>
    <mergeCell ref="B5:C5"/>
    <mergeCell ref="D5:E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Cenová nabídka</vt:lpstr>
      <vt:lpstr>Kvalita</vt:lpstr>
      <vt:lpstr>List2</vt:lpstr>
      <vt:lpstr>List3</vt:lpstr>
    </vt:vector>
  </TitlesOfParts>
  <Company>Masaryk Memorial Cancer Institute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Hájíček</dc:creator>
  <cp:lastModifiedBy>Hudcová Michaela</cp:lastModifiedBy>
  <dcterms:created xsi:type="dcterms:W3CDTF">2016-10-25T07:22:38Z</dcterms:created>
  <dcterms:modified xsi:type="dcterms:W3CDTF">2025-03-28T10:59:35Z</dcterms:modified>
</cp:coreProperties>
</file>