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IO\OSI\Investice ORI\SMLOUVY OIČ\AKCE\Klimatizace 2025\FN Brno - výměna kazetových fancoilů dětská nemocnice\E-Zak\"/>
    </mc:Choice>
  </mc:AlternateContent>
  <bookViews>
    <workbookView xWindow="22935" yWindow="-105" windowWidth="46290" windowHeight="25530"/>
  </bookViews>
  <sheets>
    <sheet name="FC" sheetId="1" r:id="rId1"/>
  </sheets>
  <definedNames>
    <definedName name="_xlnm.Print_Area" localSheetId="0">FC!$A$1:$H$32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G20" i="1" s="1"/>
  <c r="G11" i="1"/>
  <c r="G10" i="1"/>
  <c r="G9" i="1"/>
  <c r="G13" i="1"/>
  <c r="G14" i="1"/>
  <c r="G15" i="1"/>
  <c r="G16" i="1"/>
  <c r="G17" i="1"/>
  <c r="G18" i="1"/>
  <c r="G19" i="1"/>
  <c r="G12" i="1"/>
  <c r="F22" i="1" l="1"/>
</calcChain>
</file>

<file path=xl/sharedStrings.xml><?xml version="1.0" encoding="utf-8"?>
<sst xmlns="http://schemas.openxmlformats.org/spreadsheetml/2006/main" count="76" uniqueCount="54">
  <si>
    <t>Poz. číslo</t>
  </si>
  <si>
    <t>Měrná jednotka</t>
  </si>
  <si>
    <t>Počet</t>
  </si>
  <si>
    <t>FN Brno</t>
  </si>
  <si>
    <t>ks</t>
  </si>
  <si>
    <t>Součástí plnění je:</t>
  </si>
  <si>
    <t>stavební připravenost místa montáže, stavební práce, zapravení stavebních úprav, úklid</t>
  </si>
  <si>
    <t>42GW701C</t>
  </si>
  <si>
    <t>42GW9002</t>
  </si>
  <si>
    <t>42GW9031</t>
  </si>
  <si>
    <t>42GW200C</t>
  </si>
  <si>
    <t>42GW400C</t>
  </si>
  <si>
    <t>UM1001128A</t>
  </si>
  <si>
    <t>42GW9029</t>
  </si>
  <si>
    <t>připojení jednotky na stávající rozvody</t>
  </si>
  <si>
    <t>-</t>
  </si>
  <si>
    <t>Popis</t>
  </si>
  <si>
    <t>Instalační materiál a pomocné montážní práce nezbytné pro osazení fancoilových jednotek</t>
  </si>
  <si>
    <t>Zahrnuje upevňovací prvky, závěsný materiál, těsnění, připojovací materiál a další drobný instalační spotřební materiál</t>
  </si>
  <si>
    <t>Vnitřní kazetová jednotka určená pro montáž do podhledu. Vhodná pro velké prostory.
Chladicí výkon: cca 5,0–6,0 kW
Topný výkon: dle projektu
Napájení: 230 V / 50 Hz
Ventilátor: AC motor, 3 rychlosti
Připojení: 2trubkové provedení
Kompatibilní s velkou krycí mřížkou</t>
  </si>
  <si>
    <t>Dekorační a distribuční panel pro kazetové jednotky velikosti 500 až 700.
Manuální nastavitelné lamely
Barevné provedení: bílé
Zajišťuje rovnoměrnou distribuci vzduchu</t>
  </si>
  <si>
    <t>Kompaktní kazetová jednotka vhodná pro menší místnosti.
Chladicí výkon: cca 1,5–2,5 kW
Napájení: 230 V / 50 Hz
Ventilátor: AC motor
2trubkový systém</t>
  </si>
  <si>
    <t>Jednotka pro větší místnosti, montáž do podhledu.
Chladicí výkon: cca 3,5–4,5 kW
Napájení: 230 V / 50 Hz
Ventilátor: AC motor
2trubkové zapojení</t>
  </si>
  <si>
    <t>Distribuční panel s manuálně nastavitelnými výdechy.
Vhodný pro všechny uvedené fancoily
Nastavení směru proudění vzduchu ručně
Montáž do kazetového podhledu</t>
  </si>
  <si>
    <t>Cena jednotková</t>
  </si>
  <si>
    <t>Cena celková</t>
  </si>
  <si>
    <t>Celková cena doávky a montáže bez DPH</t>
  </si>
  <si>
    <t>Dětská nemocnice</t>
  </si>
  <si>
    <t>Kazetová fancoilová jednotka, dvoutrubková, velikost odpovídající chladicímu výkonu cca 5–6 kW, s AC motorem</t>
  </si>
  <si>
    <t>Krycí kazetový panel kompatibilní s fancoilovými jednotkami velikosti 500–700, s distribucí vzduchu do všech směrů</t>
  </si>
  <si>
    <t>Třícestný ventil ON/OFF s elektrickým pohonem 230 V, pro dvoutrubkový systém, vhodný pro fancoilové jednotky vyšších výkonových řad</t>
  </si>
  <si>
    <t>Kazetová fancoilová jednotka, dvoutrubková, velikost odpovídající chladicímu výkonu cca 1,5–2,5 kW, s AC motorem</t>
  </si>
  <si>
    <t>Kazetová fancoilová jednotka, dvoutrubková, velikost odpovídající chladicímu výkonu cca 3,5–4,5 kW, s AC motorem</t>
  </si>
  <si>
    <t>Dekorační kazetový panel s manuálně nastavitelnými lamelami pro směrování proudu vzduchu</t>
  </si>
  <si>
    <t>Třícestný ventil ON/OFF s elektrickým pohonem 230 V, pro dvoutrubkový systém, vhodný pro fancoilové jednotky nižších a středních výkonových řa</t>
  </si>
  <si>
    <t xml:space="preserve">Ventil pro regulaci průtoku topné nebo chladicí vody pro kazetové jednotky.
Napětí pohonu: 230 V AC
Funkce: otevřeno/zavřeno (ON/OFF)
</t>
  </si>
  <si>
    <t xml:space="preserve">
ON-OFF režim s elektrickým pohonem
Napájení: 230 V AC
Určený pro 2trubkové systémy</t>
  </si>
  <si>
    <t>2x 1.PP, 0.228, CI, 4150W
1.PP, 0.229, CI, 4150W
2.NP, 2.54, KDR, 41150W
2.NP, 2.81, KDO, 4150W</t>
  </si>
  <si>
    <t>2.NP,	2.53,	KDR,	11230W</t>
  </si>
  <si>
    <t>1.PP, 0.121, UPS, 2200W
1.NP, 1.106, Amb. Kardiologie, 2200W
1.NP, 1.111, Amb. Kardiologie, 2200W
3.NP, 3.22, KDO, 2200W
3.NP, 3.25, KDO, 2200W
4.NP,	4.63,	KDN,	2200W
4.NP,	4.64,	KDN,	2200W
4.NP,	4.66,	KDN,	2200W
4.NP,	4.68,	KDN,	2200W</t>
  </si>
  <si>
    <t>2.NP, 2.51, KDR, 5640W
3.PP, 3.129, KDO, 5640W
2.NP, 2.126, KDO, 5640W
4.NP,	 4.112,	 KDN,	 5640W</t>
  </si>
  <si>
    <t>42GW–1000</t>
  </si>
  <si>
    <t>Kazetová fancoilová jednotka, dvoutrubková, velikost odpovídající chladicímu výkonu cca 11–12 kW, s AC motorem</t>
  </si>
  <si>
    <t>Vnitřní kazetová jednotka určená pro montáž do podhledu. Vhodná pro velké prostory.
Chladicí výkon: cca 11–12 kW
Topný výkon: dle projektu
Napájení: 230 V / 50 Hz
Ventilátor: AC motor, 3 rychlosti
Připojení: 2trubkové provedení
Kompatibilní s velkou krycí mřížkou</t>
  </si>
  <si>
    <t>Krycí kazetový panel kompatibilní s fancoilovými jednotkami velikosti 1000–1200, s distribucí vzduchu do všech směrů</t>
  </si>
  <si>
    <t>Lokalita + stávající jednotka</t>
  </si>
  <si>
    <t>Budova G</t>
  </si>
  <si>
    <t>dokumentace skutečného provedení elektroinstalace a rozvodů v grafické podobě</t>
  </si>
  <si>
    <t>demontáž + Montáž kazetové fancoilové jednotky v systému SPLIT 1+1, uvedení do provozu, předání zařízení a zaškolení obsluhy</t>
  </si>
  <si>
    <t>demontáž + likvidace stávajíécí jendotky, zapravení SDK</t>
  </si>
  <si>
    <t>případná oprava podhledu a SDK</t>
  </si>
  <si>
    <t>Odvzdušnění, ověření průtoku, zkouška funkce ventilu a ventilátoru, nastavení a uvedení do provozu, fukční zkouška, revize</t>
  </si>
  <si>
    <t>Zahrnuje instalaci vnitřní jednotky, připojení na potrubí a elektrorozvody, provedení funkčních zkoušek, uvedení do provozu, protokolární předání a základní zaškolení obsluhy
Včetně: Kotvící materiál, těsnění, drobné úpravy zavěšení</t>
  </si>
  <si>
    <t>Příloha č. 1 - Technická specifikace - POPTÁVKOVÝ ROZPOČET - Výměna vnitřních kazetových FANCOIL jednotek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</si>
</sst>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_K_č"/>
    <numFmt numFmtId="165" formatCode="#,##0.00\ &quot;Kč&quot;"/>
  </numFmts>
  <fonts count="13" x14ac:knownFonts="1">
    <font>
      <sz val="10"/>
      <name val="Arial CE"/>
      <charset val="238"/>
    </font>
    <font>
      <b/>
      <sz val="11"/>
      <name val="Arial CE"/>
      <charset val="238"/>
    </font>
    <font>
      <b/>
      <sz val="10"/>
      <name val="Arial CE"/>
      <family val="2"/>
      <charset val="238"/>
    </font>
    <font>
      <sz val="8"/>
      <name val="Arial CE"/>
      <family val="2"/>
      <charset val="238"/>
    </font>
    <font>
      <sz val="8"/>
      <name val="Arial CE"/>
      <charset val="238"/>
    </font>
    <font>
      <u/>
      <sz val="10"/>
      <name val="Arial ce"/>
      <charset val="238"/>
    </font>
    <font>
      <b/>
      <u/>
      <sz val="10"/>
      <name val="Arial CE"/>
      <charset val="238"/>
    </font>
    <font>
      <sz val="10"/>
      <color rgb="FFFF0000"/>
      <name val="Arial ce"/>
      <charset val="238"/>
    </font>
    <font>
      <sz val="10"/>
      <name val="Arial CE"/>
      <family val="2"/>
      <charset val="238"/>
    </font>
    <font>
      <b/>
      <sz val="10"/>
      <name val="Arial CE"/>
      <charset val="238"/>
    </font>
    <font>
      <i/>
      <sz val="10"/>
      <color indexed="8"/>
      <name val="Arial ce"/>
      <charset val="238"/>
    </font>
    <font>
      <b/>
      <i/>
      <sz val="10"/>
      <name val="Arial ce"/>
      <charset val="238"/>
    </font>
    <font>
      <i/>
      <sz val="10"/>
      <name val="Arial ce"/>
      <charset val="23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right/>
      <top/>
      <bottom style="thick">
        <color indexed="64"/>
      </bottom>
      <diagonal/>
    </border>
    <border>
      <left/>
      <right/>
      <top style="thick">
        <color indexed="64"/>
      </top>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s>
  <cellStyleXfs count="1">
    <xf numFmtId="0" fontId="0" fillId="0" borderId="0"/>
  </cellStyleXfs>
  <cellXfs count="68">
    <xf numFmtId="0" fontId="0" fillId="0" borderId="0" xfId="0"/>
    <xf numFmtId="49" fontId="1" fillId="0" borderId="0" xfId="0" applyNumberFormat="1" applyFont="1" applyAlignment="1">
      <alignment horizontal="left"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49" fontId="2" fillId="0" borderId="1" xfId="0" applyNumberFormat="1" applyFont="1" applyBorder="1" applyAlignment="1">
      <alignment horizontal="center" vertical="center"/>
    </xf>
    <xf numFmtId="49" fontId="3" fillId="2" borderId="2" xfId="0" applyNumberFormat="1" applyFont="1" applyFill="1" applyBorder="1" applyAlignment="1">
      <alignment horizontal="center" vertical="center" wrapText="1"/>
    </xf>
    <xf numFmtId="0" fontId="4" fillId="2" borderId="1" xfId="0" applyFont="1" applyFill="1" applyBorder="1" applyAlignment="1">
      <alignment horizontal="center" vertical="top"/>
    </xf>
    <xf numFmtId="0" fontId="0" fillId="0" borderId="0" xfId="0" applyAlignment="1">
      <alignment wrapText="1"/>
    </xf>
    <xf numFmtId="0" fontId="0" fillId="0" borderId="0" xfId="0" applyAlignment="1">
      <alignment horizontal="center"/>
    </xf>
    <xf numFmtId="0" fontId="5" fillId="0" borderId="0" xfId="0" applyFont="1" applyAlignment="1">
      <alignment wrapText="1"/>
    </xf>
    <xf numFmtId="0" fontId="5" fillId="0" borderId="0" xfId="0" applyFont="1" applyAlignment="1">
      <alignment horizontal="center"/>
    </xf>
    <xf numFmtId="0" fontId="6" fillId="0" borderId="0" xfId="0" applyFont="1"/>
    <xf numFmtId="0" fontId="6" fillId="0" borderId="0" xfId="0" applyFont="1" applyAlignment="1">
      <alignment wrapText="1"/>
    </xf>
    <xf numFmtId="0" fontId="6" fillId="0" borderId="0" xfId="0" applyFont="1" applyAlignment="1">
      <alignment horizontal="center"/>
    </xf>
    <xf numFmtId="0" fontId="7" fillId="0" borderId="0" xfId="0" applyFont="1" applyAlignment="1">
      <alignment horizontal="left"/>
    </xf>
    <xf numFmtId="0" fontId="7" fillId="0" borderId="0" xfId="0" applyFont="1" applyAlignment="1">
      <alignment wrapText="1"/>
    </xf>
    <xf numFmtId="0" fontId="7" fillId="0" borderId="0" xfId="0" applyFont="1" applyAlignment="1">
      <alignment horizontal="center"/>
    </xf>
    <xf numFmtId="0" fontId="8" fillId="0" borderId="0" xfId="0" applyFont="1" applyAlignment="1">
      <alignment horizontal="center" vertical="center" wrapText="1"/>
    </xf>
    <xf numFmtId="164" fontId="0" fillId="0" borderId="0" xfId="0" applyNumberFormat="1" applyAlignment="1" applyProtection="1">
      <alignment horizontal="center" vertical="center"/>
      <protection hidden="1"/>
    </xf>
    <xf numFmtId="0" fontId="9" fillId="0" borderId="0" xfId="0" applyFont="1" applyAlignment="1">
      <alignment horizontal="left"/>
    </xf>
    <xf numFmtId="0" fontId="9" fillId="0" borderId="0" xfId="0" applyFont="1" applyAlignment="1">
      <alignment wrapText="1"/>
    </xf>
    <xf numFmtId="0" fontId="0" fillId="0" borderId="0" xfId="0" applyAlignment="1">
      <alignment horizontal="center" vertical="center"/>
    </xf>
    <xf numFmtId="49" fontId="9" fillId="0" borderId="0" xfId="0" applyNumberFormat="1" applyFont="1" applyAlignment="1">
      <alignment vertical="center"/>
    </xf>
    <xf numFmtId="0" fontId="10" fillId="0" borderId="0" xfId="0" applyFont="1"/>
    <xf numFmtId="0" fontId="11" fillId="0" borderId="0" xfId="0" applyFont="1" applyAlignment="1">
      <alignment wrapText="1"/>
    </xf>
    <xf numFmtId="0" fontId="12" fillId="0" borderId="0" xfId="0" applyFont="1" applyAlignment="1">
      <alignment horizontal="center"/>
    </xf>
    <xf numFmtId="0" fontId="12" fillId="0" borderId="0" xfId="0" applyFont="1" applyAlignment="1">
      <alignment wrapText="1"/>
    </xf>
    <xf numFmtId="0" fontId="12" fillId="0" borderId="0" xfId="0" applyFont="1"/>
    <xf numFmtId="0" fontId="12" fillId="0" borderId="0" xfId="0" applyFont="1" applyAlignment="1">
      <alignment horizontal="left"/>
    </xf>
    <xf numFmtId="0" fontId="0" fillId="0" borderId="3" xfId="0" applyBorder="1" applyAlignment="1">
      <alignment horizontal="left" vertical="center" wrapText="1"/>
    </xf>
    <xf numFmtId="49" fontId="12" fillId="0" borderId="3" xfId="0" applyNumberFormat="1" applyFont="1" applyBorder="1" applyAlignment="1">
      <alignment horizontal="left" vertical="center" wrapText="1"/>
    </xf>
    <xf numFmtId="0" fontId="12" fillId="0" borderId="3" xfId="0" applyFont="1" applyBorder="1" applyAlignment="1">
      <alignment horizontal="left" vertical="center" wrapText="1"/>
    </xf>
    <xf numFmtId="0" fontId="0" fillId="0" borderId="3" xfId="0" applyBorder="1" applyAlignment="1">
      <alignment horizontal="center" vertical="center"/>
    </xf>
    <xf numFmtId="165" fontId="0" fillId="0" borderId="3" xfId="0" applyNumberFormat="1" applyBorder="1" applyAlignment="1">
      <alignment vertical="center"/>
    </xf>
    <xf numFmtId="0" fontId="9" fillId="0" borderId="4" xfId="0" applyFont="1" applyBorder="1" applyAlignment="1">
      <alignment horizontal="left"/>
    </xf>
    <xf numFmtId="0" fontId="9" fillId="0" borderId="5" xfId="0" applyFont="1" applyBorder="1" applyAlignment="1">
      <alignment horizontal="left" vertical="center"/>
    </xf>
    <xf numFmtId="0" fontId="9" fillId="0" borderId="5" xfId="0" applyFont="1" applyBorder="1" applyAlignment="1">
      <alignment wrapText="1"/>
    </xf>
    <xf numFmtId="0" fontId="9" fillId="0" borderId="5" xfId="0" applyFont="1" applyBorder="1" applyAlignment="1">
      <alignment horizontal="center"/>
    </xf>
    <xf numFmtId="165" fontId="9" fillId="0" borderId="5" xfId="0" applyNumberFormat="1" applyFont="1" applyBorder="1"/>
    <xf numFmtId="0" fontId="9" fillId="0" borderId="6" xfId="0" applyFont="1" applyBorder="1"/>
    <xf numFmtId="0" fontId="0" fillId="0" borderId="7" xfId="0" applyBorder="1"/>
    <xf numFmtId="0" fontId="0" fillId="0" borderId="8" xfId="0" applyBorder="1"/>
    <xf numFmtId="0" fontId="0" fillId="0" borderId="3" xfId="0" applyBorder="1" applyAlignment="1">
      <alignment vertical="center" wrapText="1"/>
    </xf>
    <xf numFmtId="0" fontId="10" fillId="0" borderId="3" xfId="0" applyFont="1" applyBorder="1" applyAlignment="1">
      <alignment horizontal="left" wrapText="1"/>
    </xf>
    <xf numFmtId="0" fontId="0" fillId="0" borderId="0" xfId="0" applyAlignment="1">
      <alignment horizontal="center"/>
    </xf>
    <xf numFmtId="0" fontId="0" fillId="0" borderId="0" xfId="0" applyAlignment="1"/>
    <xf numFmtId="165" fontId="0" fillId="0" borderId="0" xfId="0" applyNumberFormat="1" applyBorder="1" applyAlignment="1">
      <alignment vertical="center"/>
    </xf>
    <xf numFmtId="0" fontId="0" fillId="0" borderId="0" xfId="0" applyBorder="1"/>
    <xf numFmtId="0" fontId="9" fillId="0" borderId="0" xfId="0" applyFont="1" applyBorder="1"/>
    <xf numFmtId="165" fontId="0" fillId="0" borderId="0" xfId="0" applyNumberFormat="1" applyBorder="1" applyAlignment="1">
      <alignment vertical="center" wrapText="1"/>
    </xf>
    <xf numFmtId="0" fontId="0" fillId="0" borderId="0" xfId="0" applyAlignment="1">
      <alignment vertical="center"/>
    </xf>
    <xf numFmtId="0" fontId="12" fillId="0" borderId="0" xfId="0" applyFont="1" applyAlignment="1"/>
    <xf numFmtId="0" fontId="0" fillId="0" borderId="9" xfId="0" applyBorder="1" applyAlignment="1">
      <alignment horizontal="center" vertical="center"/>
    </xf>
    <xf numFmtId="0" fontId="0" fillId="0" borderId="10" xfId="0" applyBorder="1" applyAlignment="1">
      <alignment vertical="center" wrapText="1"/>
    </xf>
    <xf numFmtId="49" fontId="12" fillId="0" borderId="10" xfId="0" applyNumberFormat="1" applyFont="1" applyBorder="1" applyAlignment="1">
      <alignment horizontal="left" vertical="center" wrapText="1"/>
    </xf>
    <xf numFmtId="0" fontId="0" fillId="0" borderId="10" xfId="0" applyBorder="1" applyAlignment="1">
      <alignment horizontal="center" vertical="center"/>
    </xf>
    <xf numFmtId="165" fontId="0" fillId="0" borderId="10" xfId="0" applyNumberFormat="1" applyBorder="1" applyAlignment="1">
      <alignment vertical="center"/>
    </xf>
    <xf numFmtId="165" fontId="0" fillId="0" borderId="11" xfId="0" applyNumberFormat="1" applyBorder="1" applyAlignment="1">
      <alignment vertical="center"/>
    </xf>
    <xf numFmtId="0" fontId="0" fillId="0" borderId="12" xfId="0" applyBorder="1" applyAlignment="1">
      <alignment horizontal="center" vertical="center"/>
    </xf>
    <xf numFmtId="165" fontId="0" fillId="0" borderId="13" xfId="0" applyNumberFormat="1" applyBorder="1" applyAlignment="1">
      <alignment vertical="center"/>
    </xf>
    <xf numFmtId="0" fontId="0" fillId="0" borderId="0" xfId="0" applyAlignment="1">
      <alignment horizontal="center"/>
    </xf>
    <xf numFmtId="164" fontId="3" fillId="2" borderId="2" xfId="0" applyNumberFormat="1" applyFont="1" applyFill="1" applyBorder="1" applyAlignment="1">
      <alignment horizontal="left" vertical="center" wrapText="1"/>
    </xf>
    <xf numFmtId="0" fontId="0" fillId="2" borderId="1" xfId="0" applyFill="1" applyBorder="1" applyAlignment="1">
      <alignment horizontal="left" vertical="center" wrapText="1"/>
    </xf>
    <xf numFmtId="164" fontId="3" fillId="2" borderId="2"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abSelected="1" view="pageBreakPreview" zoomScale="85" zoomScaleNormal="85" zoomScaleSheetLayoutView="85" workbookViewId="0"/>
  </sheetViews>
  <sheetFormatPr defaultRowHeight="12.75" x14ac:dyDescent="0.2"/>
  <cols>
    <col min="2" max="2" width="33.42578125" style="7" customWidth="1"/>
    <col min="3" max="3" width="54.7109375" style="7" customWidth="1"/>
    <col min="4" max="4" width="4.85546875" style="7" bestFit="1" customWidth="1"/>
    <col min="5" max="5" width="7.7109375" style="8" customWidth="1"/>
    <col min="6" max="7" width="13" customWidth="1"/>
    <col min="8" max="8" width="36.85546875" customWidth="1"/>
    <col min="9" max="9" width="28.85546875" customWidth="1"/>
    <col min="258" max="258" width="101.42578125" customWidth="1"/>
    <col min="259" max="259" width="12.42578125" customWidth="1"/>
    <col min="261" max="261" width="15.28515625" customWidth="1"/>
    <col min="263" max="263" width="18.7109375" customWidth="1"/>
    <col min="264" max="264" width="11.140625" customWidth="1"/>
    <col min="265" max="265" width="28.85546875" customWidth="1"/>
    <col min="514" max="514" width="101.42578125" customWidth="1"/>
    <col min="515" max="515" width="12.42578125" customWidth="1"/>
    <col min="517" max="517" width="15.28515625" customWidth="1"/>
    <col min="519" max="519" width="18.7109375" customWidth="1"/>
    <col min="520" max="520" width="11.140625" customWidth="1"/>
    <col min="521" max="521" width="28.85546875" customWidth="1"/>
    <col min="770" max="770" width="101.42578125" customWidth="1"/>
    <col min="771" max="771" width="12.42578125" customWidth="1"/>
    <col min="773" max="773" width="15.28515625" customWidth="1"/>
    <col min="775" max="775" width="18.7109375" customWidth="1"/>
    <col min="776" max="776" width="11.140625" customWidth="1"/>
    <col min="777" max="777" width="28.85546875" customWidth="1"/>
    <col min="1026" max="1026" width="101.42578125" customWidth="1"/>
    <col min="1027" max="1027" width="12.42578125" customWidth="1"/>
    <col min="1029" max="1029" width="15.28515625" customWidth="1"/>
    <col min="1031" max="1031" width="18.7109375" customWidth="1"/>
    <col min="1032" max="1032" width="11.140625" customWidth="1"/>
    <col min="1033" max="1033" width="28.85546875" customWidth="1"/>
    <col min="1282" max="1282" width="101.42578125" customWidth="1"/>
    <col min="1283" max="1283" width="12.42578125" customWidth="1"/>
    <col min="1285" max="1285" width="15.28515625" customWidth="1"/>
    <col min="1287" max="1287" width="18.7109375" customWidth="1"/>
    <col min="1288" max="1288" width="11.140625" customWidth="1"/>
    <col min="1289" max="1289" width="28.85546875" customWidth="1"/>
    <col min="1538" max="1538" width="101.42578125" customWidth="1"/>
    <col min="1539" max="1539" width="12.42578125" customWidth="1"/>
    <col min="1541" max="1541" width="15.28515625" customWidth="1"/>
    <col min="1543" max="1543" width="18.7109375" customWidth="1"/>
    <col min="1544" max="1544" width="11.140625" customWidth="1"/>
    <col min="1545" max="1545" width="28.85546875" customWidth="1"/>
    <col min="1794" max="1794" width="101.42578125" customWidth="1"/>
    <col min="1795" max="1795" width="12.42578125" customWidth="1"/>
    <col min="1797" max="1797" width="15.28515625" customWidth="1"/>
    <col min="1799" max="1799" width="18.7109375" customWidth="1"/>
    <col min="1800" max="1800" width="11.140625" customWidth="1"/>
    <col min="1801" max="1801" width="28.85546875" customWidth="1"/>
    <col min="2050" max="2050" width="101.42578125" customWidth="1"/>
    <col min="2051" max="2051" width="12.42578125" customWidth="1"/>
    <col min="2053" max="2053" width="15.28515625" customWidth="1"/>
    <col min="2055" max="2055" width="18.7109375" customWidth="1"/>
    <col min="2056" max="2056" width="11.140625" customWidth="1"/>
    <col min="2057" max="2057" width="28.85546875" customWidth="1"/>
    <col min="2306" max="2306" width="101.42578125" customWidth="1"/>
    <col min="2307" max="2307" width="12.42578125" customWidth="1"/>
    <col min="2309" max="2309" width="15.28515625" customWidth="1"/>
    <col min="2311" max="2311" width="18.7109375" customWidth="1"/>
    <col min="2312" max="2312" width="11.140625" customWidth="1"/>
    <col min="2313" max="2313" width="28.85546875" customWidth="1"/>
    <col min="2562" max="2562" width="101.42578125" customWidth="1"/>
    <col min="2563" max="2563" width="12.42578125" customWidth="1"/>
    <col min="2565" max="2565" width="15.28515625" customWidth="1"/>
    <col min="2567" max="2567" width="18.7109375" customWidth="1"/>
    <col min="2568" max="2568" width="11.140625" customWidth="1"/>
    <col min="2569" max="2569" width="28.85546875" customWidth="1"/>
    <col min="2818" max="2818" width="101.42578125" customWidth="1"/>
    <col min="2819" max="2819" width="12.42578125" customWidth="1"/>
    <col min="2821" max="2821" width="15.28515625" customWidth="1"/>
    <col min="2823" max="2823" width="18.7109375" customWidth="1"/>
    <col min="2824" max="2824" width="11.140625" customWidth="1"/>
    <col min="2825" max="2825" width="28.85546875" customWidth="1"/>
    <col min="3074" max="3074" width="101.42578125" customWidth="1"/>
    <col min="3075" max="3075" width="12.42578125" customWidth="1"/>
    <col min="3077" max="3077" width="15.28515625" customWidth="1"/>
    <col min="3079" max="3079" width="18.7109375" customWidth="1"/>
    <col min="3080" max="3080" width="11.140625" customWidth="1"/>
    <col min="3081" max="3081" width="28.85546875" customWidth="1"/>
    <col min="3330" max="3330" width="101.42578125" customWidth="1"/>
    <col min="3331" max="3331" width="12.42578125" customWidth="1"/>
    <col min="3333" max="3333" width="15.28515625" customWidth="1"/>
    <col min="3335" max="3335" width="18.7109375" customWidth="1"/>
    <col min="3336" max="3336" width="11.140625" customWidth="1"/>
    <col min="3337" max="3337" width="28.85546875" customWidth="1"/>
    <col min="3586" max="3586" width="101.42578125" customWidth="1"/>
    <col min="3587" max="3587" width="12.42578125" customWidth="1"/>
    <col min="3589" max="3589" width="15.28515625" customWidth="1"/>
    <col min="3591" max="3591" width="18.7109375" customWidth="1"/>
    <col min="3592" max="3592" width="11.140625" customWidth="1"/>
    <col min="3593" max="3593" width="28.85546875" customWidth="1"/>
    <col min="3842" max="3842" width="101.42578125" customWidth="1"/>
    <col min="3843" max="3843" width="12.42578125" customWidth="1"/>
    <col min="3845" max="3845" width="15.28515625" customWidth="1"/>
    <col min="3847" max="3847" width="18.7109375" customWidth="1"/>
    <col min="3848" max="3848" width="11.140625" customWidth="1"/>
    <col min="3849" max="3849" width="28.85546875" customWidth="1"/>
    <col min="4098" max="4098" width="101.42578125" customWidth="1"/>
    <col min="4099" max="4099" width="12.42578125" customWidth="1"/>
    <col min="4101" max="4101" width="15.28515625" customWidth="1"/>
    <col min="4103" max="4103" width="18.7109375" customWidth="1"/>
    <col min="4104" max="4104" width="11.140625" customWidth="1"/>
    <col min="4105" max="4105" width="28.85546875" customWidth="1"/>
    <col min="4354" max="4354" width="101.42578125" customWidth="1"/>
    <col min="4355" max="4355" width="12.42578125" customWidth="1"/>
    <col min="4357" max="4357" width="15.28515625" customWidth="1"/>
    <col min="4359" max="4359" width="18.7109375" customWidth="1"/>
    <col min="4360" max="4360" width="11.140625" customWidth="1"/>
    <col min="4361" max="4361" width="28.85546875" customWidth="1"/>
    <col min="4610" max="4610" width="101.42578125" customWidth="1"/>
    <col min="4611" max="4611" width="12.42578125" customWidth="1"/>
    <col min="4613" max="4613" width="15.28515625" customWidth="1"/>
    <col min="4615" max="4615" width="18.7109375" customWidth="1"/>
    <col min="4616" max="4616" width="11.140625" customWidth="1"/>
    <col min="4617" max="4617" width="28.85546875" customWidth="1"/>
    <col min="4866" max="4866" width="101.42578125" customWidth="1"/>
    <col min="4867" max="4867" width="12.42578125" customWidth="1"/>
    <col min="4869" max="4869" width="15.28515625" customWidth="1"/>
    <col min="4871" max="4871" width="18.7109375" customWidth="1"/>
    <col min="4872" max="4872" width="11.140625" customWidth="1"/>
    <col min="4873" max="4873" width="28.85546875" customWidth="1"/>
    <col min="5122" max="5122" width="101.42578125" customWidth="1"/>
    <col min="5123" max="5123" width="12.42578125" customWidth="1"/>
    <col min="5125" max="5125" width="15.28515625" customWidth="1"/>
    <col min="5127" max="5127" width="18.7109375" customWidth="1"/>
    <col min="5128" max="5128" width="11.140625" customWidth="1"/>
    <col min="5129" max="5129" width="28.85546875" customWidth="1"/>
    <col min="5378" max="5378" width="101.42578125" customWidth="1"/>
    <col min="5379" max="5379" width="12.42578125" customWidth="1"/>
    <col min="5381" max="5381" width="15.28515625" customWidth="1"/>
    <col min="5383" max="5383" width="18.7109375" customWidth="1"/>
    <col min="5384" max="5384" width="11.140625" customWidth="1"/>
    <col min="5385" max="5385" width="28.85546875" customWidth="1"/>
    <col min="5634" max="5634" width="101.42578125" customWidth="1"/>
    <col min="5635" max="5635" width="12.42578125" customWidth="1"/>
    <col min="5637" max="5637" width="15.28515625" customWidth="1"/>
    <col min="5639" max="5639" width="18.7109375" customWidth="1"/>
    <col min="5640" max="5640" width="11.140625" customWidth="1"/>
    <col min="5641" max="5641" width="28.85546875" customWidth="1"/>
    <col min="5890" max="5890" width="101.42578125" customWidth="1"/>
    <col min="5891" max="5891" width="12.42578125" customWidth="1"/>
    <col min="5893" max="5893" width="15.28515625" customWidth="1"/>
    <col min="5895" max="5895" width="18.7109375" customWidth="1"/>
    <col min="5896" max="5896" width="11.140625" customWidth="1"/>
    <col min="5897" max="5897" width="28.85546875" customWidth="1"/>
    <col min="6146" max="6146" width="101.42578125" customWidth="1"/>
    <col min="6147" max="6147" width="12.42578125" customWidth="1"/>
    <col min="6149" max="6149" width="15.28515625" customWidth="1"/>
    <col min="6151" max="6151" width="18.7109375" customWidth="1"/>
    <col min="6152" max="6152" width="11.140625" customWidth="1"/>
    <col min="6153" max="6153" width="28.85546875" customWidth="1"/>
    <col min="6402" max="6402" width="101.42578125" customWidth="1"/>
    <col min="6403" max="6403" width="12.42578125" customWidth="1"/>
    <col min="6405" max="6405" width="15.28515625" customWidth="1"/>
    <col min="6407" max="6407" width="18.7109375" customWidth="1"/>
    <col min="6408" max="6408" width="11.140625" customWidth="1"/>
    <col min="6409" max="6409" width="28.85546875" customWidth="1"/>
    <col min="6658" max="6658" width="101.42578125" customWidth="1"/>
    <col min="6659" max="6659" width="12.42578125" customWidth="1"/>
    <col min="6661" max="6661" width="15.28515625" customWidth="1"/>
    <col min="6663" max="6663" width="18.7109375" customWidth="1"/>
    <col min="6664" max="6664" width="11.140625" customWidth="1"/>
    <col min="6665" max="6665" width="28.85546875" customWidth="1"/>
    <col min="6914" max="6914" width="101.42578125" customWidth="1"/>
    <col min="6915" max="6915" width="12.42578125" customWidth="1"/>
    <col min="6917" max="6917" width="15.28515625" customWidth="1"/>
    <col min="6919" max="6919" width="18.7109375" customWidth="1"/>
    <col min="6920" max="6920" width="11.140625" customWidth="1"/>
    <col min="6921" max="6921" width="28.85546875" customWidth="1"/>
    <col min="7170" max="7170" width="101.42578125" customWidth="1"/>
    <col min="7171" max="7171" width="12.42578125" customWidth="1"/>
    <col min="7173" max="7173" width="15.28515625" customWidth="1"/>
    <col min="7175" max="7175" width="18.7109375" customWidth="1"/>
    <col min="7176" max="7176" width="11.140625" customWidth="1"/>
    <col min="7177" max="7177" width="28.85546875" customWidth="1"/>
    <col min="7426" max="7426" width="101.42578125" customWidth="1"/>
    <col min="7427" max="7427" width="12.42578125" customWidth="1"/>
    <col min="7429" max="7429" width="15.28515625" customWidth="1"/>
    <col min="7431" max="7431" width="18.7109375" customWidth="1"/>
    <col min="7432" max="7432" width="11.140625" customWidth="1"/>
    <col min="7433" max="7433" width="28.85546875" customWidth="1"/>
    <col min="7682" max="7682" width="101.42578125" customWidth="1"/>
    <col min="7683" max="7683" width="12.42578125" customWidth="1"/>
    <col min="7685" max="7685" width="15.28515625" customWidth="1"/>
    <col min="7687" max="7687" width="18.7109375" customWidth="1"/>
    <col min="7688" max="7688" width="11.140625" customWidth="1"/>
    <col min="7689" max="7689" width="28.85546875" customWidth="1"/>
    <col min="7938" max="7938" width="101.42578125" customWidth="1"/>
    <col min="7939" max="7939" width="12.42578125" customWidth="1"/>
    <col min="7941" max="7941" width="15.28515625" customWidth="1"/>
    <col min="7943" max="7943" width="18.7109375" customWidth="1"/>
    <col min="7944" max="7944" width="11.140625" customWidth="1"/>
    <col min="7945" max="7945" width="28.85546875" customWidth="1"/>
    <col min="8194" max="8194" width="101.42578125" customWidth="1"/>
    <col min="8195" max="8195" width="12.42578125" customWidth="1"/>
    <col min="8197" max="8197" width="15.28515625" customWidth="1"/>
    <col min="8199" max="8199" width="18.7109375" customWidth="1"/>
    <col min="8200" max="8200" width="11.140625" customWidth="1"/>
    <col min="8201" max="8201" width="28.85546875" customWidth="1"/>
    <col min="8450" max="8450" width="101.42578125" customWidth="1"/>
    <col min="8451" max="8451" width="12.42578125" customWidth="1"/>
    <col min="8453" max="8453" width="15.28515625" customWidth="1"/>
    <col min="8455" max="8455" width="18.7109375" customWidth="1"/>
    <col min="8456" max="8456" width="11.140625" customWidth="1"/>
    <col min="8457" max="8457" width="28.85546875" customWidth="1"/>
    <col min="8706" max="8706" width="101.42578125" customWidth="1"/>
    <col min="8707" max="8707" width="12.42578125" customWidth="1"/>
    <col min="8709" max="8709" width="15.28515625" customWidth="1"/>
    <col min="8711" max="8711" width="18.7109375" customWidth="1"/>
    <col min="8712" max="8712" width="11.140625" customWidth="1"/>
    <col min="8713" max="8713" width="28.85546875" customWidth="1"/>
    <col min="8962" max="8962" width="101.42578125" customWidth="1"/>
    <col min="8963" max="8963" width="12.42578125" customWidth="1"/>
    <col min="8965" max="8965" width="15.28515625" customWidth="1"/>
    <col min="8967" max="8967" width="18.7109375" customWidth="1"/>
    <col min="8968" max="8968" width="11.140625" customWidth="1"/>
    <col min="8969" max="8969" width="28.85546875" customWidth="1"/>
    <col min="9218" max="9218" width="101.42578125" customWidth="1"/>
    <col min="9219" max="9219" width="12.42578125" customWidth="1"/>
    <col min="9221" max="9221" width="15.28515625" customWidth="1"/>
    <col min="9223" max="9223" width="18.7109375" customWidth="1"/>
    <col min="9224" max="9224" width="11.140625" customWidth="1"/>
    <col min="9225" max="9225" width="28.85546875" customWidth="1"/>
    <col min="9474" max="9474" width="101.42578125" customWidth="1"/>
    <col min="9475" max="9475" width="12.42578125" customWidth="1"/>
    <col min="9477" max="9477" width="15.28515625" customWidth="1"/>
    <col min="9479" max="9479" width="18.7109375" customWidth="1"/>
    <col min="9480" max="9480" width="11.140625" customWidth="1"/>
    <col min="9481" max="9481" width="28.85546875" customWidth="1"/>
    <col min="9730" max="9730" width="101.42578125" customWidth="1"/>
    <col min="9731" max="9731" width="12.42578125" customWidth="1"/>
    <col min="9733" max="9733" width="15.28515625" customWidth="1"/>
    <col min="9735" max="9735" width="18.7109375" customWidth="1"/>
    <col min="9736" max="9736" width="11.140625" customWidth="1"/>
    <col min="9737" max="9737" width="28.85546875" customWidth="1"/>
    <col min="9986" max="9986" width="101.42578125" customWidth="1"/>
    <col min="9987" max="9987" width="12.42578125" customWidth="1"/>
    <col min="9989" max="9989" width="15.28515625" customWidth="1"/>
    <col min="9991" max="9991" width="18.7109375" customWidth="1"/>
    <col min="9992" max="9992" width="11.140625" customWidth="1"/>
    <col min="9993" max="9993" width="28.85546875" customWidth="1"/>
    <col min="10242" max="10242" width="101.42578125" customWidth="1"/>
    <col min="10243" max="10243" width="12.42578125" customWidth="1"/>
    <col min="10245" max="10245" width="15.28515625" customWidth="1"/>
    <col min="10247" max="10247" width="18.7109375" customWidth="1"/>
    <col min="10248" max="10248" width="11.140625" customWidth="1"/>
    <col min="10249" max="10249" width="28.85546875" customWidth="1"/>
    <col min="10498" max="10498" width="101.42578125" customWidth="1"/>
    <col min="10499" max="10499" width="12.42578125" customWidth="1"/>
    <col min="10501" max="10501" width="15.28515625" customWidth="1"/>
    <col min="10503" max="10503" width="18.7109375" customWidth="1"/>
    <col min="10504" max="10504" width="11.140625" customWidth="1"/>
    <col min="10505" max="10505" width="28.85546875" customWidth="1"/>
    <col min="10754" max="10754" width="101.42578125" customWidth="1"/>
    <col min="10755" max="10755" width="12.42578125" customWidth="1"/>
    <col min="10757" max="10757" width="15.28515625" customWidth="1"/>
    <col min="10759" max="10759" width="18.7109375" customWidth="1"/>
    <col min="10760" max="10760" width="11.140625" customWidth="1"/>
    <col min="10761" max="10761" width="28.85546875" customWidth="1"/>
    <col min="11010" max="11010" width="101.42578125" customWidth="1"/>
    <col min="11011" max="11011" width="12.42578125" customWidth="1"/>
    <col min="11013" max="11013" width="15.28515625" customWidth="1"/>
    <col min="11015" max="11015" width="18.7109375" customWidth="1"/>
    <col min="11016" max="11016" width="11.140625" customWidth="1"/>
    <col min="11017" max="11017" width="28.85546875" customWidth="1"/>
    <col min="11266" max="11266" width="101.42578125" customWidth="1"/>
    <col min="11267" max="11267" width="12.42578125" customWidth="1"/>
    <col min="11269" max="11269" width="15.28515625" customWidth="1"/>
    <col min="11271" max="11271" width="18.7109375" customWidth="1"/>
    <col min="11272" max="11272" width="11.140625" customWidth="1"/>
    <col min="11273" max="11273" width="28.85546875" customWidth="1"/>
    <col min="11522" max="11522" width="101.42578125" customWidth="1"/>
    <col min="11523" max="11523" width="12.42578125" customWidth="1"/>
    <col min="11525" max="11525" width="15.28515625" customWidth="1"/>
    <col min="11527" max="11527" width="18.7109375" customWidth="1"/>
    <col min="11528" max="11528" width="11.140625" customWidth="1"/>
    <col min="11529" max="11529" width="28.85546875" customWidth="1"/>
    <col min="11778" max="11778" width="101.42578125" customWidth="1"/>
    <col min="11779" max="11779" width="12.42578125" customWidth="1"/>
    <col min="11781" max="11781" width="15.28515625" customWidth="1"/>
    <col min="11783" max="11783" width="18.7109375" customWidth="1"/>
    <col min="11784" max="11784" width="11.140625" customWidth="1"/>
    <col min="11785" max="11785" width="28.85546875" customWidth="1"/>
    <col min="12034" max="12034" width="101.42578125" customWidth="1"/>
    <col min="12035" max="12035" width="12.42578125" customWidth="1"/>
    <col min="12037" max="12037" width="15.28515625" customWidth="1"/>
    <col min="12039" max="12039" width="18.7109375" customWidth="1"/>
    <col min="12040" max="12040" width="11.140625" customWidth="1"/>
    <col min="12041" max="12041" width="28.85546875" customWidth="1"/>
    <col min="12290" max="12290" width="101.42578125" customWidth="1"/>
    <col min="12291" max="12291" width="12.42578125" customWidth="1"/>
    <col min="12293" max="12293" width="15.28515625" customWidth="1"/>
    <col min="12295" max="12295" width="18.7109375" customWidth="1"/>
    <col min="12296" max="12296" width="11.140625" customWidth="1"/>
    <col min="12297" max="12297" width="28.85546875" customWidth="1"/>
    <col min="12546" max="12546" width="101.42578125" customWidth="1"/>
    <col min="12547" max="12547" width="12.42578125" customWidth="1"/>
    <col min="12549" max="12549" width="15.28515625" customWidth="1"/>
    <col min="12551" max="12551" width="18.7109375" customWidth="1"/>
    <col min="12552" max="12552" width="11.140625" customWidth="1"/>
    <col min="12553" max="12553" width="28.85546875" customWidth="1"/>
    <col min="12802" max="12802" width="101.42578125" customWidth="1"/>
    <col min="12803" max="12803" width="12.42578125" customWidth="1"/>
    <col min="12805" max="12805" width="15.28515625" customWidth="1"/>
    <col min="12807" max="12807" width="18.7109375" customWidth="1"/>
    <col min="12808" max="12808" width="11.140625" customWidth="1"/>
    <col min="12809" max="12809" width="28.85546875" customWidth="1"/>
    <col min="13058" max="13058" width="101.42578125" customWidth="1"/>
    <col min="13059" max="13059" width="12.42578125" customWidth="1"/>
    <col min="13061" max="13061" width="15.28515625" customWidth="1"/>
    <col min="13063" max="13063" width="18.7109375" customWidth="1"/>
    <col min="13064" max="13064" width="11.140625" customWidth="1"/>
    <col min="13065" max="13065" width="28.85546875" customWidth="1"/>
    <col min="13314" max="13314" width="101.42578125" customWidth="1"/>
    <col min="13315" max="13315" width="12.42578125" customWidth="1"/>
    <col min="13317" max="13317" width="15.28515625" customWidth="1"/>
    <col min="13319" max="13319" width="18.7109375" customWidth="1"/>
    <col min="13320" max="13320" width="11.140625" customWidth="1"/>
    <col min="13321" max="13321" width="28.85546875" customWidth="1"/>
    <col min="13570" max="13570" width="101.42578125" customWidth="1"/>
    <col min="13571" max="13571" width="12.42578125" customWidth="1"/>
    <col min="13573" max="13573" width="15.28515625" customWidth="1"/>
    <col min="13575" max="13575" width="18.7109375" customWidth="1"/>
    <col min="13576" max="13576" width="11.140625" customWidth="1"/>
    <col min="13577" max="13577" width="28.85546875" customWidth="1"/>
    <col min="13826" max="13826" width="101.42578125" customWidth="1"/>
    <col min="13827" max="13827" width="12.42578125" customWidth="1"/>
    <col min="13829" max="13829" width="15.28515625" customWidth="1"/>
    <col min="13831" max="13831" width="18.7109375" customWidth="1"/>
    <col min="13832" max="13832" width="11.140625" customWidth="1"/>
    <col min="13833" max="13833" width="28.85546875" customWidth="1"/>
    <col min="14082" max="14082" width="101.42578125" customWidth="1"/>
    <col min="14083" max="14083" width="12.42578125" customWidth="1"/>
    <col min="14085" max="14085" width="15.28515625" customWidth="1"/>
    <col min="14087" max="14087" width="18.7109375" customWidth="1"/>
    <col min="14088" max="14088" width="11.140625" customWidth="1"/>
    <col min="14089" max="14089" width="28.85546875" customWidth="1"/>
    <col min="14338" max="14338" width="101.42578125" customWidth="1"/>
    <col min="14339" max="14339" width="12.42578125" customWidth="1"/>
    <col min="14341" max="14341" width="15.28515625" customWidth="1"/>
    <col min="14343" max="14343" width="18.7109375" customWidth="1"/>
    <col min="14344" max="14344" width="11.140625" customWidth="1"/>
    <col min="14345" max="14345" width="28.85546875" customWidth="1"/>
    <col min="14594" max="14594" width="101.42578125" customWidth="1"/>
    <col min="14595" max="14595" width="12.42578125" customWidth="1"/>
    <col min="14597" max="14597" width="15.28515625" customWidth="1"/>
    <col min="14599" max="14599" width="18.7109375" customWidth="1"/>
    <col min="14600" max="14600" width="11.140625" customWidth="1"/>
    <col min="14601" max="14601" width="28.85546875" customWidth="1"/>
    <col min="14850" max="14850" width="101.42578125" customWidth="1"/>
    <col min="14851" max="14851" width="12.42578125" customWidth="1"/>
    <col min="14853" max="14853" width="15.28515625" customWidth="1"/>
    <col min="14855" max="14855" width="18.7109375" customWidth="1"/>
    <col min="14856" max="14856" width="11.140625" customWidth="1"/>
    <col min="14857" max="14857" width="28.85546875" customWidth="1"/>
    <col min="15106" max="15106" width="101.42578125" customWidth="1"/>
    <col min="15107" max="15107" width="12.42578125" customWidth="1"/>
    <col min="15109" max="15109" width="15.28515625" customWidth="1"/>
    <col min="15111" max="15111" width="18.7109375" customWidth="1"/>
    <col min="15112" max="15112" width="11.140625" customWidth="1"/>
    <col min="15113" max="15113" width="28.85546875" customWidth="1"/>
    <col min="15362" max="15362" width="101.42578125" customWidth="1"/>
    <col min="15363" max="15363" width="12.42578125" customWidth="1"/>
    <col min="15365" max="15365" width="15.28515625" customWidth="1"/>
    <col min="15367" max="15367" width="18.7109375" customWidth="1"/>
    <col min="15368" max="15368" width="11.140625" customWidth="1"/>
    <col min="15369" max="15369" width="28.85546875" customWidth="1"/>
    <col min="15618" max="15618" width="101.42578125" customWidth="1"/>
    <col min="15619" max="15619" width="12.42578125" customWidth="1"/>
    <col min="15621" max="15621" width="15.28515625" customWidth="1"/>
    <col min="15623" max="15623" width="18.7109375" customWidth="1"/>
    <col min="15624" max="15624" width="11.140625" customWidth="1"/>
    <col min="15625" max="15625" width="28.85546875" customWidth="1"/>
    <col min="15874" max="15874" width="101.42578125" customWidth="1"/>
    <col min="15875" max="15875" width="12.42578125" customWidth="1"/>
    <col min="15877" max="15877" width="15.28515625" customWidth="1"/>
    <col min="15879" max="15879" width="18.7109375" customWidth="1"/>
    <col min="15880" max="15880" width="11.140625" customWidth="1"/>
    <col min="15881" max="15881" width="28.85546875" customWidth="1"/>
    <col min="16130" max="16130" width="101.42578125" customWidth="1"/>
    <col min="16131" max="16131" width="12.42578125" customWidth="1"/>
    <col min="16133" max="16133" width="15.28515625" customWidth="1"/>
    <col min="16135" max="16135" width="18.7109375" customWidth="1"/>
    <col min="16136" max="16136" width="11.140625" customWidth="1"/>
    <col min="16137" max="16137" width="28.85546875" customWidth="1"/>
  </cols>
  <sheetData>
    <row r="1" spans="1:9" ht="15.75" thickBot="1" x14ac:dyDescent="0.25">
      <c r="A1" s="1" t="s">
        <v>53</v>
      </c>
      <c r="B1" s="2"/>
      <c r="C1" s="2"/>
      <c r="D1" s="2"/>
      <c r="E1" s="3"/>
      <c r="F1" s="4"/>
    </row>
    <row r="2" spans="1:9" ht="13.5" customHeight="1" thickTop="1" x14ac:dyDescent="0.2">
      <c r="A2" s="65" t="s">
        <v>0</v>
      </c>
      <c r="B2" s="65" t="s">
        <v>1</v>
      </c>
      <c r="C2" s="65" t="s">
        <v>16</v>
      </c>
      <c r="D2" s="5"/>
      <c r="E2" s="65" t="s">
        <v>1</v>
      </c>
      <c r="F2" s="63" t="s">
        <v>24</v>
      </c>
      <c r="G2" s="63" t="s">
        <v>25</v>
      </c>
      <c r="H2" s="61" t="s">
        <v>45</v>
      </c>
      <c r="I2" s="60"/>
    </row>
    <row r="3" spans="1:9" ht="23.25" customHeight="1" thickBot="1" x14ac:dyDescent="0.25">
      <c r="A3" s="67"/>
      <c r="B3" s="66"/>
      <c r="C3" s="66"/>
      <c r="D3" s="6" t="s">
        <v>2</v>
      </c>
      <c r="E3" s="67"/>
      <c r="F3" s="64"/>
      <c r="G3" s="64"/>
      <c r="H3" s="62"/>
      <c r="I3" s="60"/>
    </row>
    <row r="4" spans="1:9" ht="13.5" thickTop="1" x14ac:dyDescent="0.2">
      <c r="I4" s="45"/>
    </row>
    <row r="5" spans="1:9" x14ac:dyDescent="0.2">
      <c r="A5" s="19" t="s">
        <v>3</v>
      </c>
      <c r="B5" s="9"/>
      <c r="C5" s="9"/>
      <c r="D5" s="9"/>
      <c r="E5" s="10"/>
      <c r="F5" s="11"/>
      <c r="G5" s="11"/>
      <c r="H5" s="11"/>
    </row>
    <row r="6" spans="1:9" x14ac:dyDescent="0.2">
      <c r="A6" s="19" t="s">
        <v>27</v>
      </c>
      <c r="B6" s="9"/>
      <c r="C6" s="9"/>
      <c r="D6" s="9"/>
      <c r="E6" s="10"/>
      <c r="F6" s="11"/>
      <c r="G6" s="11"/>
      <c r="H6" s="11"/>
    </row>
    <row r="7" spans="1:9" x14ac:dyDescent="0.2">
      <c r="A7" s="19" t="s">
        <v>46</v>
      </c>
      <c r="B7" s="12"/>
      <c r="C7" s="12"/>
      <c r="D7" s="12"/>
      <c r="E7" s="13"/>
      <c r="F7" s="11"/>
      <c r="G7" s="11"/>
      <c r="H7" s="11"/>
    </row>
    <row r="8" spans="1:9" ht="13.5" thickBot="1" x14ac:dyDescent="0.25">
      <c r="A8" s="14"/>
      <c r="B8" s="15"/>
      <c r="C8" s="15"/>
      <c r="D8" s="15"/>
      <c r="E8" s="16"/>
    </row>
    <row r="9" spans="1:9" ht="102" x14ac:dyDescent="0.2">
      <c r="A9" s="52">
        <v>1</v>
      </c>
      <c r="B9" s="53" t="s">
        <v>42</v>
      </c>
      <c r="C9" s="54" t="s">
        <v>43</v>
      </c>
      <c r="D9" s="55">
        <v>1</v>
      </c>
      <c r="E9" s="55" t="s">
        <v>4</v>
      </c>
      <c r="F9" s="56"/>
      <c r="G9" s="57">
        <f>D9*F9</f>
        <v>0</v>
      </c>
      <c r="H9" s="50" t="s">
        <v>38</v>
      </c>
      <c r="I9" s="21" t="s">
        <v>41</v>
      </c>
    </row>
    <row r="10" spans="1:9" ht="63.75" x14ac:dyDescent="0.2">
      <c r="A10" s="58">
        <v>2</v>
      </c>
      <c r="B10" s="42" t="s">
        <v>44</v>
      </c>
      <c r="C10" s="30" t="s">
        <v>20</v>
      </c>
      <c r="D10" s="32">
        <v>1</v>
      </c>
      <c r="E10" s="32" t="s">
        <v>4</v>
      </c>
      <c r="F10" s="33"/>
      <c r="G10" s="59">
        <f t="shared" ref="G10:G11" si="0">D10*F10</f>
        <v>0</v>
      </c>
      <c r="I10" s="21" t="s">
        <v>41</v>
      </c>
    </row>
    <row r="11" spans="1:9" ht="63.75" x14ac:dyDescent="0.2">
      <c r="A11" s="58">
        <v>3</v>
      </c>
      <c r="B11" s="42" t="s">
        <v>30</v>
      </c>
      <c r="C11" s="31" t="s">
        <v>35</v>
      </c>
      <c r="D11" s="32">
        <v>1</v>
      </c>
      <c r="E11" s="32" t="s">
        <v>4</v>
      </c>
      <c r="F11" s="33"/>
      <c r="G11" s="59">
        <f t="shared" si="0"/>
        <v>0</v>
      </c>
      <c r="I11" s="21" t="s">
        <v>41</v>
      </c>
    </row>
    <row r="12" spans="1:9" ht="116.25" customHeight="1" x14ac:dyDescent="0.2">
      <c r="A12" s="58">
        <v>4</v>
      </c>
      <c r="B12" s="42" t="s">
        <v>28</v>
      </c>
      <c r="C12" s="30" t="s">
        <v>19</v>
      </c>
      <c r="D12" s="32">
        <v>4</v>
      </c>
      <c r="E12" s="32" t="s">
        <v>4</v>
      </c>
      <c r="F12" s="33"/>
      <c r="G12" s="59">
        <f>D12*F12</f>
        <v>0</v>
      </c>
      <c r="H12" s="49" t="s">
        <v>40</v>
      </c>
      <c r="I12" s="21" t="s">
        <v>7</v>
      </c>
    </row>
    <row r="13" spans="1:9" ht="72" customHeight="1" x14ac:dyDescent="0.2">
      <c r="A13" s="58">
        <v>5</v>
      </c>
      <c r="B13" s="42" t="s">
        <v>29</v>
      </c>
      <c r="C13" s="30" t="s">
        <v>20</v>
      </c>
      <c r="D13" s="32">
        <v>4</v>
      </c>
      <c r="E13" s="32" t="s">
        <v>4</v>
      </c>
      <c r="F13" s="33"/>
      <c r="G13" s="59">
        <f t="shared" ref="G13:G20" si="1">D13*F13</f>
        <v>0</v>
      </c>
      <c r="H13" s="46"/>
      <c r="I13" s="21" t="s">
        <v>8</v>
      </c>
    </row>
    <row r="14" spans="1:9" ht="76.5" customHeight="1" x14ac:dyDescent="0.2">
      <c r="A14" s="58">
        <v>6</v>
      </c>
      <c r="B14" s="42" t="s">
        <v>30</v>
      </c>
      <c r="C14" s="31" t="s">
        <v>35</v>
      </c>
      <c r="D14" s="32">
        <v>4</v>
      </c>
      <c r="E14" s="32" t="s">
        <v>4</v>
      </c>
      <c r="F14" s="33"/>
      <c r="G14" s="59">
        <f t="shared" si="1"/>
        <v>0</v>
      </c>
      <c r="H14" s="46"/>
      <c r="I14" s="21" t="s">
        <v>9</v>
      </c>
    </row>
    <row r="15" spans="1:9" ht="123.75" customHeight="1" x14ac:dyDescent="0.2">
      <c r="A15" s="58">
        <v>7</v>
      </c>
      <c r="B15" s="42" t="s">
        <v>31</v>
      </c>
      <c r="C15" s="31" t="s">
        <v>21</v>
      </c>
      <c r="D15" s="32">
        <v>9</v>
      </c>
      <c r="E15" s="32" t="s">
        <v>4</v>
      </c>
      <c r="F15" s="33"/>
      <c r="G15" s="59">
        <f t="shared" si="1"/>
        <v>0</v>
      </c>
      <c r="H15" s="49" t="s">
        <v>39</v>
      </c>
      <c r="I15" s="21" t="s">
        <v>10</v>
      </c>
    </row>
    <row r="16" spans="1:9" ht="71.25" customHeight="1" x14ac:dyDescent="0.2">
      <c r="A16" s="58">
        <v>8</v>
      </c>
      <c r="B16" s="42" t="s">
        <v>32</v>
      </c>
      <c r="C16" s="31" t="s">
        <v>22</v>
      </c>
      <c r="D16" s="32">
        <v>5</v>
      </c>
      <c r="E16" s="32" t="s">
        <v>4</v>
      </c>
      <c r="F16" s="33"/>
      <c r="G16" s="59">
        <f t="shared" si="1"/>
        <v>0</v>
      </c>
      <c r="H16" s="49" t="s">
        <v>37</v>
      </c>
      <c r="I16" s="21" t="s">
        <v>11</v>
      </c>
    </row>
    <row r="17" spans="1:9" ht="62.25" customHeight="1" x14ac:dyDescent="0.2">
      <c r="A17" s="58">
        <v>9</v>
      </c>
      <c r="B17" s="42" t="s">
        <v>33</v>
      </c>
      <c r="C17" s="31" t="s">
        <v>23</v>
      </c>
      <c r="D17" s="32">
        <v>13</v>
      </c>
      <c r="E17" s="32" t="s">
        <v>4</v>
      </c>
      <c r="F17" s="33"/>
      <c r="G17" s="59">
        <f t="shared" si="1"/>
        <v>0</v>
      </c>
      <c r="H17" s="46"/>
      <c r="I17" s="21" t="s">
        <v>12</v>
      </c>
    </row>
    <row r="18" spans="1:9" ht="63.75" x14ac:dyDescent="0.2">
      <c r="A18" s="58">
        <v>10</v>
      </c>
      <c r="B18" s="42" t="s">
        <v>34</v>
      </c>
      <c r="C18" s="43" t="s">
        <v>36</v>
      </c>
      <c r="D18" s="32">
        <v>13</v>
      </c>
      <c r="E18" s="32" t="s">
        <v>4</v>
      </c>
      <c r="F18" s="33"/>
      <c r="G18" s="59">
        <f t="shared" si="1"/>
        <v>0</v>
      </c>
      <c r="H18" s="46"/>
      <c r="I18" s="21" t="s">
        <v>13</v>
      </c>
    </row>
    <row r="19" spans="1:9" ht="46.5" customHeight="1" x14ac:dyDescent="0.2">
      <c r="A19" s="58">
        <v>11</v>
      </c>
      <c r="B19" s="29" t="s">
        <v>17</v>
      </c>
      <c r="C19" s="31" t="s">
        <v>18</v>
      </c>
      <c r="D19" s="32">
        <v>13</v>
      </c>
      <c r="E19" s="32" t="s">
        <v>4</v>
      </c>
      <c r="F19" s="33"/>
      <c r="G19" s="59">
        <f t="shared" si="1"/>
        <v>0</v>
      </c>
      <c r="H19" s="46"/>
      <c r="I19" s="8"/>
    </row>
    <row r="20" spans="1:9" ht="57.75" customHeight="1" x14ac:dyDescent="0.2">
      <c r="A20" s="58">
        <v>12</v>
      </c>
      <c r="B20" s="29" t="s">
        <v>48</v>
      </c>
      <c r="C20" s="31" t="s">
        <v>52</v>
      </c>
      <c r="D20" s="32">
        <f>D16+D15+D12+D9</f>
        <v>19</v>
      </c>
      <c r="E20" s="32" t="s">
        <v>4</v>
      </c>
      <c r="F20" s="33"/>
      <c r="G20" s="59">
        <f t="shared" si="1"/>
        <v>0</v>
      </c>
      <c r="H20" s="46"/>
      <c r="I20" s="8"/>
    </row>
    <row r="21" spans="1:9" ht="15" customHeight="1" x14ac:dyDescent="0.2">
      <c r="A21" s="40"/>
      <c r="B21" s="47"/>
      <c r="C21" s="47"/>
      <c r="D21" s="47"/>
      <c r="E21" s="47"/>
      <c r="F21" s="47"/>
      <c r="G21" s="41"/>
      <c r="H21" s="47"/>
    </row>
    <row r="22" spans="1:9" ht="15" customHeight="1" thickBot="1" x14ac:dyDescent="0.25">
      <c r="A22" s="34"/>
      <c r="B22" s="35" t="s">
        <v>26</v>
      </c>
      <c r="C22" s="36"/>
      <c r="D22" s="36"/>
      <c r="E22" s="37"/>
      <c r="F22" s="38">
        <f>SUM(G12:G20)</f>
        <v>0</v>
      </c>
      <c r="G22" s="39"/>
      <c r="H22" s="48"/>
    </row>
    <row r="23" spans="1:9" x14ac:dyDescent="0.2">
      <c r="A23" s="2"/>
      <c r="B23" s="22"/>
      <c r="C23" s="22"/>
      <c r="D23" s="22"/>
      <c r="E23" s="17"/>
      <c r="F23" s="18"/>
    </row>
    <row r="25" spans="1:9" x14ac:dyDescent="0.2">
      <c r="A25" s="23" t="s">
        <v>5</v>
      </c>
      <c r="B25" s="24"/>
      <c r="C25" s="20"/>
      <c r="D25" s="20"/>
    </row>
    <row r="26" spans="1:9" x14ac:dyDescent="0.2">
      <c r="A26" s="25" t="s">
        <v>15</v>
      </c>
      <c r="B26" s="51" t="s">
        <v>49</v>
      </c>
      <c r="C26" s="20"/>
      <c r="D26" s="20"/>
      <c r="E26" s="44"/>
    </row>
    <row r="27" spans="1:9" x14ac:dyDescent="0.2">
      <c r="A27" s="25" t="s">
        <v>15</v>
      </c>
      <c r="B27" s="26" t="s">
        <v>14</v>
      </c>
    </row>
    <row r="28" spans="1:9" x14ac:dyDescent="0.2">
      <c r="A28" s="25" t="s">
        <v>15</v>
      </c>
      <c r="B28" s="26" t="s">
        <v>50</v>
      </c>
      <c r="E28" s="44"/>
    </row>
    <row r="29" spans="1:9" x14ac:dyDescent="0.2">
      <c r="A29" s="25" t="s">
        <v>15</v>
      </c>
      <c r="B29" s="27" t="s">
        <v>51</v>
      </c>
      <c r="C29"/>
    </row>
    <row r="30" spans="1:9" x14ac:dyDescent="0.2">
      <c r="A30" s="25" t="s">
        <v>15</v>
      </c>
      <c r="B30" s="27" t="s">
        <v>47</v>
      </c>
    </row>
    <row r="31" spans="1:9" ht="11.25" customHeight="1" x14ac:dyDescent="0.2">
      <c r="A31" s="25" t="s">
        <v>15</v>
      </c>
      <c r="B31" s="28" t="s">
        <v>6</v>
      </c>
    </row>
    <row r="42" spans="4:4" x14ac:dyDescent="0.2">
      <c r="D42"/>
    </row>
  </sheetData>
  <mergeCells count="8">
    <mergeCell ref="I2:I3"/>
    <mergeCell ref="H2:H3"/>
    <mergeCell ref="G2:G3"/>
    <mergeCell ref="C2:C3"/>
    <mergeCell ref="A2:A3"/>
    <mergeCell ref="B2:B3"/>
    <mergeCell ref="E2:E3"/>
    <mergeCell ref="F2:F3"/>
  </mergeCells>
  <pageMargins left="0.7" right="0.7" top="0.78740157499999996" bottom="0.78740157499999996" header="0.3" footer="0.3"/>
  <pageSetup paperSize="9" scale="5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FC</vt:lpstr>
      <vt:lpstr>FC!Oblast_tisku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Sochor Jaroslav</dc:creator>
  <cp:lastModifiedBy>Janová Gabriela</cp:lastModifiedBy>
  <dcterms:created xsi:type="dcterms:W3CDTF">2025-05-02T06:46:14Z</dcterms:created>
  <dcterms:modified xsi:type="dcterms:W3CDTF">2025-05-07T07:43:12Z</dcterms:modified>
</cp:coreProperties>
</file>