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Jiné\2024\Režim VZ\Nadlimitní\1- Potraviny pro zvláštní lékařské účely\"/>
    </mc:Choice>
  </mc:AlternateContent>
  <bookViews>
    <workbookView xWindow="0" yWindow="0" windowWidth="28800" windowHeight="12435"/>
  </bookViews>
  <sheets>
    <sheet name="Cenová nabídka - část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51" i="1" s="1"/>
  <c r="N52" i="1" s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</calcChain>
</file>

<file path=xl/sharedStrings.xml><?xml version="1.0" encoding="utf-8"?>
<sst xmlns="http://schemas.openxmlformats.org/spreadsheetml/2006/main" count="81" uniqueCount="43">
  <si>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</si>
  <si>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</si>
  <si>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</si>
  <si>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</si>
  <si>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</si>
  <si>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</si>
  <si>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</si>
  <si>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</si>
  <si>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</si>
  <si>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</si>
  <si>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</si>
  <si>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</si>
  <si>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</si>
  <si>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</si>
  <si>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</si>
  <si>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>Potravina pro zvláštní lékařské účely obsahující definovanou směs aminokyselin bez fenylalaninu</t>
  </si>
  <si>
    <t>POR PLV SOL 1X400GM</t>
  </si>
  <si>
    <t>POR PLV SOL 1X500G</t>
  </si>
  <si>
    <t>POR PLV SOL 20X28,6G</t>
  </si>
  <si>
    <t xml:space="preserve">Definovaná směs aminokyselin s obsahem glykomakropeptidu a s nízkým obsahem fenylalaninu </t>
  </si>
  <si>
    <t>POR PLV SOL 20X23,4G</t>
  </si>
  <si>
    <t>POR SOL 30X70ML</t>
  </si>
  <si>
    <t>POR SOL 30X140ML</t>
  </si>
  <si>
    <t>POR SOL 30X174ML</t>
  </si>
  <si>
    <t>Potravina pro zvláštní lékařské účely  bez fenylalaninu</t>
  </si>
  <si>
    <t>POR SOL 30X87ML</t>
  </si>
  <si>
    <t>POR SOL 30X130ML</t>
  </si>
  <si>
    <t>Definované směsi aminokyselin bez fenylalaninu</t>
  </si>
  <si>
    <t>POR PLV SOL 30X24GM</t>
  </si>
  <si>
    <t>Definovaná směs aminokyselin s obsahem glykomakropeptidu a s nízkým obsahem fenylalaninu</t>
  </si>
  <si>
    <t>POR PLV SOL 30X35G</t>
  </si>
  <si>
    <t>POR SOL 15X237ML</t>
  </si>
  <si>
    <t>POR SOL 30X85G</t>
  </si>
  <si>
    <t>POR PLV SOL 1X400G</t>
  </si>
  <si>
    <t>POR SOL 18X250ML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</si>
  <si>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</si>
  <si>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</si>
  <si>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</si>
  <si>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</si>
  <si>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</si>
  <si>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</si>
  <si>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Příloha č. 2 - Tabulka pro výpočet nabídkové ceny - část 2</t>
  </si>
  <si>
    <t>Název VZ: Potraviny pro zvláštní lékařské účely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</si>
</sst>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4" xfId="0" applyFont="1" applyBorder="1"/>
    <xf numFmtId="4" fontId="2" fillId="0" borderId="4" xfId="0" applyNumberFormat="1" applyFont="1" applyBorder="1"/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4" fontId="1" fillId="3" borderId="5" xfId="0" applyNumberFormat="1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3" fillId="4" borderId="8" xfId="0" applyFont="1" applyFill="1" applyBorder="1"/>
    <xf numFmtId="0" fontId="1" fillId="3" borderId="8" xfId="0" applyFont="1" applyFill="1" applyBorder="1" applyAlignment="1">
      <alignment vertical="top" wrapText="1"/>
    </xf>
    <xf numFmtId="4" fontId="1" fillId="3" borderId="9" xfId="0" applyNumberFormat="1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3" fillId="4" borderId="12" xfId="0" applyFont="1" applyFill="1" applyBorder="1"/>
    <xf numFmtId="0" fontId="1" fillId="3" borderId="12" xfId="0" applyFont="1" applyFill="1" applyBorder="1" applyAlignment="1">
      <alignment vertical="top" wrapText="1"/>
    </xf>
    <xf numFmtId="4" fontId="1" fillId="3" borderId="13" xfId="0" applyNumberFormat="1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/>
    </xf>
    <xf numFmtId="0" fontId="3" fillId="4" borderId="16" xfId="0" applyFont="1" applyFill="1" applyBorder="1"/>
    <xf numFmtId="4" fontId="1" fillId="3" borderId="17" xfId="0" applyNumberFormat="1" applyFont="1" applyFill="1" applyBorder="1" applyAlignment="1">
      <alignment vertical="top" wrapText="1"/>
    </xf>
    <xf numFmtId="0" fontId="4" fillId="3" borderId="16" xfId="0" applyFont="1" applyFill="1" applyBorder="1"/>
    <xf numFmtId="0" fontId="1" fillId="3" borderId="16" xfId="0" applyFont="1" applyFill="1" applyBorder="1" applyAlignment="1">
      <alignment vertical="top" wrapText="1"/>
    </xf>
    <xf numFmtId="0" fontId="4" fillId="3" borderId="12" xfId="0" applyFont="1" applyFill="1" applyBorder="1"/>
    <xf numFmtId="0" fontId="1" fillId="3" borderId="18" xfId="0" applyFont="1" applyFill="1" applyBorder="1" applyAlignment="1">
      <alignment vertical="top"/>
    </xf>
    <xf numFmtId="0" fontId="1" fillId="3" borderId="1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top"/>
    </xf>
    <xf numFmtId="0" fontId="1" fillId="4" borderId="19" xfId="0" applyFont="1" applyFill="1" applyBorder="1" applyAlignment="1">
      <alignment vertical="top"/>
    </xf>
    <xf numFmtId="0" fontId="3" fillId="4" borderId="19" xfId="0" applyFont="1" applyFill="1" applyBorder="1"/>
    <xf numFmtId="0" fontId="4" fillId="3" borderId="19" xfId="0" applyFont="1" applyFill="1" applyBorder="1"/>
    <xf numFmtId="4" fontId="1" fillId="3" borderId="20" xfId="0" applyNumberFormat="1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/>
    </xf>
    <xf numFmtId="0" fontId="3" fillId="4" borderId="15" xfId="0" applyFont="1" applyFill="1" applyBorder="1"/>
    <xf numFmtId="4" fontId="1" fillId="3" borderId="21" xfId="0" applyNumberFormat="1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/>
    </xf>
    <xf numFmtId="0" fontId="3" fillId="5" borderId="0" xfId="0" applyFont="1" applyFill="1"/>
    <xf numFmtId="0" fontId="1" fillId="5" borderId="0" xfId="0" applyFont="1" applyFill="1" applyAlignment="1">
      <alignment vertical="top"/>
    </xf>
    <xf numFmtId="0" fontId="2" fillId="5" borderId="0" xfId="0" applyFont="1" applyFill="1"/>
    <xf numFmtId="4" fontId="3" fillId="5" borderId="0" xfId="0" applyNumberFormat="1" applyFont="1" applyFill="1" applyAlignment="1">
      <alignment wrapText="1"/>
    </xf>
    <xf numFmtId="4" fontId="1" fillId="6" borderId="23" xfId="0" applyNumberFormat="1" applyFont="1" applyFill="1" applyBorder="1"/>
    <xf numFmtId="0" fontId="1" fillId="3" borderId="2" xfId="0" applyFont="1" applyFill="1" applyBorder="1" applyAlignment="1">
      <alignment horizontal="left"/>
    </xf>
    <xf numFmtId="4" fontId="1" fillId="6" borderId="3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27" xfId="0" applyFont="1" applyBorder="1"/>
    <xf numFmtId="0" fontId="1" fillId="3" borderId="6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showGridLines="0" tabSelected="1" workbookViewId="0">
      <selection activeCell="N52" sqref="N52"/>
    </sheetView>
  </sheetViews>
  <sheetFormatPr defaultRowHeight="15" x14ac:dyDescent="0.25"/>
  <cols>
    <col min="1" max="1" width="2.85546875" customWidth="1"/>
    <col min="3" max="3" width="33.28515625" customWidth="1"/>
    <col min="4" max="4" width="9.85546875" customWidth="1"/>
    <col min="5" max="5" width="18.42578125" customWidth="1"/>
    <col min="6" max="6" width="18.28515625" customWidth="1"/>
    <col min="7" max="7" width="36.42578125" customWidth="1"/>
    <col min="8" max="9" width="18.42578125" customWidth="1"/>
    <col min="10" max="10" width="13.7109375" customWidth="1"/>
    <col min="11" max="11" width="10.85546875" customWidth="1"/>
    <col min="12" max="12" width="13.140625" customWidth="1"/>
    <col min="13" max="13" width="12.28515625" customWidth="1"/>
    <col min="14" max="14" width="28.42578125" customWidth="1"/>
  </cols>
  <sheetData>
    <row r="2" spans="1:14" x14ac:dyDescent="0.25">
      <c r="A2" s="64" t="s">
        <v>41</v>
      </c>
      <c r="B2" s="64"/>
      <c r="C2" s="64"/>
      <c r="D2" s="64"/>
      <c r="E2" s="64"/>
    </row>
    <row r="3" spans="1:14" x14ac:dyDescent="0.25">
      <c r="B3" s="65" t="s">
        <v>42</v>
      </c>
      <c r="C3" s="65"/>
    </row>
    <row r="4" spans="1:14" x14ac:dyDescent="0.25"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1:14" ht="39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5" t="s">
        <v>13</v>
      </c>
    </row>
    <row r="7" spans="1:14" x14ac:dyDescent="0.25">
      <c r="B7" s="59" t="s">
        <v>14</v>
      </c>
      <c r="C7" s="53" t="s">
        <v>15</v>
      </c>
      <c r="D7" s="6">
        <v>217447</v>
      </c>
      <c r="E7" s="7"/>
      <c r="F7" s="7"/>
      <c r="G7" s="6" t="s">
        <v>16</v>
      </c>
      <c r="H7" s="7"/>
      <c r="I7" s="7"/>
      <c r="J7" s="8"/>
      <c r="K7" s="8"/>
      <c r="L7" s="8"/>
      <c r="M7" s="9">
        <v>1700</v>
      </c>
      <c r="N7" s="10">
        <f>M7*J7</f>
        <v>0</v>
      </c>
    </row>
    <row r="8" spans="1:14" x14ac:dyDescent="0.25">
      <c r="B8" s="60"/>
      <c r="C8" s="54"/>
      <c r="D8" s="11">
        <v>33966</v>
      </c>
      <c r="E8" s="12"/>
      <c r="F8" s="12"/>
      <c r="G8" s="11" t="s">
        <v>17</v>
      </c>
      <c r="H8" s="12"/>
      <c r="I8" s="12"/>
      <c r="J8" s="13"/>
      <c r="K8" s="13"/>
      <c r="L8" s="13"/>
      <c r="M8" s="14">
        <v>600</v>
      </c>
      <c r="N8" s="15">
        <f t="shared" ref="N8:N48" si="0">M8*J8</f>
        <v>0</v>
      </c>
    </row>
    <row r="9" spans="1:14" x14ac:dyDescent="0.25">
      <c r="B9" s="60"/>
      <c r="C9" s="54"/>
      <c r="D9" s="11">
        <v>33961</v>
      </c>
      <c r="E9" s="12"/>
      <c r="F9" s="12"/>
      <c r="G9" s="11" t="s">
        <v>17</v>
      </c>
      <c r="H9" s="12"/>
      <c r="I9" s="12"/>
      <c r="J9" s="13"/>
      <c r="K9" s="13"/>
      <c r="L9" s="13"/>
      <c r="M9" s="14">
        <v>13000</v>
      </c>
      <c r="N9" s="15">
        <f t="shared" si="0"/>
        <v>0</v>
      </c>
    </row>
    <row r="10" spans="1:14" x14ac:dyDescent="0.25">
      <c r="B10" s="60"/>
      <c r="C10" s="54"/>
      <c r="D10" s="11">
        <v>33959</v>
      </c>
      <c r="E10" s="12"/>
      <c r="F10" s="12"/>
      <c r="G10" s="11" t="s">
        <v>17</v>
      </c>
      <c r="H10" s="12"/>
      <c r="I10" s="12"/>
      <c r="J10" s="13"/>
      <c r="K10" s="13"/>
      <c r="L10" s="13"/>
      <c r="M10" s="14">
        <v>200</v>
      </c>
      <c r="N10" s="15">
        <f t="shared" si="0"/>
        <v>0</v>
      </c>
    </row>
    <row r="11" spans="1:14" x14ac:dyDescent="0.25">
      <c r="B11" s="60"/>
      <c r="C11" s="54"/>
      <c r="D11" s="11">
        <v>33960</v>
      </c>
      <c r="E11" s="12"/>
      <c r="F11" s="12"/>
      <c r="G11" s="11" t="s">
        <v>17</v>
      </c>
      <c r="H11" s="12"/>
      <c r="I11" s="12"/>
      <c r="J11" s="13"/>
      <c r="K11" s="13"/>
      <c r="L11" s="13"/>
      <c r="M11" s="14">
        <v>200</v>
      </c>
      <c r="N11" s="15">
        <f t="shared" si="0"/>
        <v>0</v>
      </c>
    </row>
    <row r="12" spans="1:14" x14ac:dyDescent="0.25">
      <c r="B12" s="60"/>
      <c r="C12" s="54"/>
      <c r="D12" s="11">
        <v>33965</v>
      </c>
      <c r="E12" s="12"/>
      <c r="F12" s="12"/>
      <c r="G12" s="11" t="s">
        <v>17</v>
      </c>
      <c r="H12" s="12"/>
      <c r="I12" s="12"/>
      <c r="J12" s="13"/>
      <c r="K12" s="13"/>
      <c r="L12" s="13"/>
      <c r="M12" s="14">
        <v>400</v>
      </c>
      <c r="N12" s="15">
        <f t="shared" si="0"/>
        <v>0</v>
      </c>
    </row>
    <row r="13" spans="1:14" x14ac:dyDescent="0.25">
      <c r="B13" s="60"/>
      <c r="C13" s="54"/>
      <c r="D13" s="11">
        <v>33963</v>
      </c>
      <c r="E13" s="12"/>
      <c r="F13" s="12"/>
      <c r="G13" s="11" t="s">
        <v>17</v>
      </c>
      <c r="H13" s="12"/>
      <c r="I13" s="12"/>
      <c r="J13" s="13"/>
      <c r="K13" s="13"/>
      <c r="L13" s="13"/>
      <c r="M13" s="14">
        <v>2200</v>
      </c>
      <c r="N13" s="15">
        <f t="shared" si="0"/>
        <v>0</v>
      </c>
    </row>
    <row r="14" spans="1:14" x14ac:dyDescent="0.25">
      <c r="B14" s="60"/>
      <c r="C14" s="54"/>
      <c r="D14" s="11">
        <v>33962</v>
      </c>
      <c r="E14" s="12"/>
      <c r="F14" s="12"/>
      <c r="G14" s="11" t="s">
        <v>17</v>
      </c>
      <c r="H14" s="12"/>
      <c r="I14" s="12"/>
      <c r="J14" s="13"/>
      <c r="K14" s="13"/>
      <c r="L14" s="13"/>
      <c r="M14" s="14">
        <v>550</v>
      </c>
      <c r="N14" s="15">
        <f t="shared" si="0"/>
        <v>0</v>
      </c>
    </row>
    <row r="15" spans="1:14" ht="15.75" thickBot="1" x14ac:dyDescent="0.3">
      <c r="B15" s="61"/>
      <c r="C15" s="55"/>
      <c r="D15" s="16">
        <v>217065</v>
      </c>
      <c r="E15" s="17"/>
      <c r="F15" s="17"/>
      <c r="G15" s="16" t="s">
        <v>18</v>
      </c>
      <c r="H15" s="17"/>
      <c r="I15" s="17"/>
      <c r="J15" s="18"/>
      <c r="K15" s="18"/>
      <c r="L15" s="18"/>
      <c r="M15" s="14">
        <v>40</v>
      </c>
      <c r="N15" s="19">
        <f t="shared" si="0"/>
        <v>0</v>
      </c>
    </row>
    <row r="16" spans="1:14" x14ac:dyDescent="0.25">
      <c r="B16" s="59" t="s">
        <v>14</v>
      </c>
      <c r="C16" s="53" t="s">
        <v>19</v>
      </c>
      <c r="D16" s="6">
        <v>217460</v>
      </c>
      <c r="E16" s="7"/>
      <c r="F16" s="7"/>
      <c r="G16" s="6" t="s">
        <v>20</v>
      </c>
      <c r="H16" s="7"/>
      <c r="I16" s="7"/>
      <c r="J16" s="8"/>
      <c r="K16" s="8"/>
      <c r="L16" s="8"/>
      <c r="M16" s="9">
        <v>80</v>
      </c>
      <c r="N16" s="10">
        <f t="shared" si="0"/>
        <v>0</v>
      </c>
    </row>
    <row r="17" spans="2:14" x14ac:dyDescent="0.25">
      <c r="B17" s="60"/>
      <c r="C17" s="54"/>
      <c r="D17" s="11">
        <v>217445</v>
      </c>
      <c r="E17" s="12"/>
      <c r="F17" s="12"/>
      <c r="G17" s="11" t="s">
        <v>21</v>
      </c>
      <c r="H17" s="12"/>
      <c r="I17" s="12"/>
      <c r="J17" s="13"/>
      <c r="K17" s="13"/>
      <c r="L17" s="13"/>
      <c r="M17" s="14">
        <v>160</v>
      </c>
      <c r="N17" s="15">
        <f t="shared" si="0"/>
        <v>0</v>
      </c>
    </row>
    <row r="18" spans="2:14" x14ac:dyDescent="0.25">
      <c r="B18" s="60"/>
      <c r="C18" s="54"/>
      <c r="D18" s="11">
        <v>217444</v>
      </c>
      <c r="E18" s="12"/>
      <c r="F18" s="12"/>
      <c r="G18" s="11" t="s">
        <v>22</v>
      </c>
      <c r="H18" s="12"/>
      <c r="I18" s="12"/>
      <c r="J18" s="13"/>
      <c r="K18" s="13"/>
      <c r="L18" s="13"/>
      <c r="M18" s="14">
        <v>80</v>
      </c>
      <c r="N18" s="15">
        <f t="shared" si="0"/>
        <v>0</v>
      </c>
    </row>
    <row r="19" spans="2:14" x14ac:dyDescent="0.25">
      <c r="B19" s="60"/>
      <c r="C19" s="54"/>
      <c r="D19" s="11">
        <v>217446</v>
      </c>
      <c r="E19" s="12"/>
      <c r="F19" s="12"/>
      <c r="G19" s="11" t="s">
        <v>21</v>
      </c>
      <c r="H19" s="12"/>
      <c r="I19" s="12"/>
      <c r="J19" s="13"/>
      <c r="K19" s="13"/>
      <c r="L19" s="13"/>
      <c r="M19" s="14">
        <v>80</v>
      </c>
      <c r="N19" s="15">
        <f t="shared" si="0"/>
        <v>0</v>
      </c>
    </row>
    <row r="20" spans="2:14" x14ac:dyDescent="0.25">
      <c r="B20" s="60"/>
      <c r="C20" s="54"/>
      <c r="D20" s="11">
        <v>217242</v>
      </c>
      <c r="E20" s="12"/>
      <c r="F20" s="12"/>
      <c r="G20" s="11" t="s">
        <v>22</v>
      </c>
      <c r="H20" s="12"/>
      <c r="I20" s="12"/>
      <c r="J20" s="13"/>
      <c r="K20" s="13"/>
      <c r="L20" s="13"/>
      <c r="M20" s="14">
        <v>80</v>
      </c>
      <c r="N20" s="15">
        <f t="shared" si="0"/>
        <v>0</v>
      </c>
    </row>
    <row r="21" spans="2:14" ht="15.75" thickBot="1" x14ac:dyDescent="0.3">
      <c r="B21" s="61"/>
      <c r="C21" s="55"/>
      <c r="D21" s="16">
        <v>217443</v>
      </c>
      <c r="E21" s="17"/>
      <c r="F21" s="17"/>
      <c r="G21" s="16" t="s">
        <v>22</v>
      </c>
      <c r="H21" s="17"/>
      <c r="I21" s="17"/>
      <c r="J21" s="18"/>
      <c r="K21" s="18"/>
      <c r="L21" s="18"/>
      <c r="M21" s="20">
        <v>40</v>
      </c>
      <c r="N21" s="19">
        <f t="shared" si="0"/>
        <v>0</v>
      </c>
    </row>
    <row r="22" spans="2:14" x14ac:dyDescent="0.25">
      <c r="B22" s="59" t="s">
        <v>14</v>
      </c>
      <c r="C22" s="53" t="s">
        <v>15</v>
      </c>
      <c r="D22" s="6">
        <v>217149</v>
      </c>
      <c r="E22" s="7"/>
      <c r="F22" s="7"/>
      <c r="G22" s="6" t="s">
        <v>23</v>
      </c>
      <c r="H22" s="7"/>
      <c r="I22" s="7"/>
      <c r="J22" s="8"/>
      <c r="K22" s="8"/>
      <c r="L22" s="8"/>
      <c r="M22" s="9">
        <v>250</v>
      </c>
      <c r="N22" s="10">
        <f t="shared" si="0"/>
        <v>0</v>
      </c>
    </row>
    <row r="23" spans="2:14" x14ac:dyDescent="0.25">
      <c r="B23" s="60"/>
      <c r="C23" s="54"/>
      <c r="D23" s="11">
        <v>217151</v>
      </c>
      <c r="E23" s="12"/>
      <c r="F23" s="12"/>
      <c r="G23" s="11" t="s">
        <v>23</v>
      </c>
      <c r="H23" s="12"/>
      <c r="I23" s="12"/>
      <c r="J23" s="13"/>
      <c r="K23" s="13"/>
      <c r="L23" s="13"/>
      <c r="M23" s="14">
        <v>20</v>
      </c>
      <c r="N23" s="15">
        <f t="shared" si="0"/>
        <v>0</v>
      </c>
    </row>
    <row r="24" spans="2:14" x14ac:dyDescent="0.25">
      <c r="B24" s="60"/>
      <c r="C24" s="54"/>
      <c r="D24" s="11">
        <v>217147</v>
      </c>
      <c r="E24" s="12"/>
      <c r="F24" s="12"/>
      <c r="G24" s="11" t="s">
        <v>23</v>
      </c>
      <c r="H24" s="12"/>
      <c r="I24" s="12"/>
      <c r="J24" s="13"/>
      <c r="K24" s="13"/>
      <c r="L24" s="13"/>
      <c r="M24" s="14">
        <v>40</v>
      </c>
      <c r="N24" s="15">
        <f t="shared" si="0"/>
        <v>0</v>
      </c>
    </row>
    <row r="25" spans="2:14" ht="15.75" thickBot="1" x14ac:dyDescent="0.3">
      <c r="B25" s="61"/>
      <c r="C25" s="55"/>
      <c r="D25" s="16">
        <v>217155</v>
      </c>
      <c r="E25" s="17"/>
      <c r="F25" s="17"/>
      <c r="G25" s="16" t="s">
        <v>23</v>
      </c>
      <c r="H25" s="17"/>
      <c r="I25" s="17"/>
      <c r="J25" s="18"/>
      <c r="K25" s="18"/>
      <c r="L25" s="18"/>
      <c r="M25" s="21">
        <v>40</v>
      </c>
      <c r="N25" s="19">
        <f t="shared" si="0"/>
        <v>0</v>
      </c>
    </row>
    <row r="26" spans="2:14" x14ac:dyDescent="0.25">
      <c r="B26" s="59" t="s">
        <v>14</v>
      </c>
      <c r="C26" s="53" t="s">
        <v>24</v>
      </c>
      <c r="D26" s="6">
        <v>33723</v>
      </c>
      <c r="E26" s="7"/>
      <c r="F26" s="7"/>
      <c r="G26" s="6" t="s">
        <v>25</v>
      </c>
      <c r="H26" s="7"/>
      <c r="I26" s="7"/>
      <c r="J26" s="8"/>
      <c r="K26" s="8"/>
      <c r="L26" s="8"/>
      <c r="M26" s="9">
        <v>10</v>
      </c>
      <c r="N26" s="10">
        <f t="shared" si="0"/>
        <v>0</v>
      </c>
    </row>
    <row r="27" spans="2:14" x14ac:dyDescent="0.25">
      <c r="B27" s="60"/>
      <c r="C27" s="54"/>
      <c r="D27" s="11">
        <v>217170</v>
      </c>
      <c r="E27" s="12"/>
      <c r="F27" s="12"/>
      <c r="G27" s="11" t="s">
        <v>25</v>
      </c>
      <c r="H27" s="12"/>
      <c r="I27" s="12"/>
      <c r="J27" s="13"/>
      <c r="K27" s="13"/>
      <c r="L27" s="13"/>
      <c r="M27" s="22">
        <v>80</v>
      </c>
      <c r="N27" s="15">
        <f t="shared" si="0"/>
        <v>0</v>
      </c>
    </row>
    <row r="28" spans="2:14" x14ac:dyDescent="0.25">
      <c r="B28" s="60"/>
      <c r="C28" s="54"/>
      <c r="D28" s="11">
        <v>217179</v>
      </c>
      <c r="E28" s="12"/>
      <c r="F28" s="12"/>
      <c r="G28" s="11" t="s">
        <v>25</v>
      </c>
      <c r="H28" s="12"/>
      <c r="I28" s="12"/>
      <c r="J28" s="13"/>
      <c r="K28" s="13"/>
      <c r="L28" s="13"/>
      <c r="M28" s="14">
        <v>80</v>
      </c>
      <c r="N28" s="15">
        <f t="shared" si="0"/>
        <v>0</v>
      </c>
    </row>
    <row r="29" spans="2:14" x14ac:dyDescent="0.25">
      <c r="B29" s="60"/>
      <c r="C29" s="54"/>
      <c r="D29" s="11">
        <v>217185</v>
      </c>
      <c r="E29" s="12"/>
      <c r="F29" s="12"/>
      <c r="G29" s="11" t="s">
        <v>25</v>
      </c>
      <c r="H29" s="12"/>
      <c r="I29" s="12"/>
      <c r="J29" s="13"/>
      <c r="K29" s="13"/>
      <c r="L29" s="13"/>
      <c r="M29" s="14">
        <v>10</v>
      </c>
      <c r="N29" s="15">
        <f t="shared" si="0"/>
        <v>0</v>
      </c>
    </row>
    <row r="30" spans="2:14" x14ac:dyDescent="0.25">
      <c r="B30" s="60"/>
      <c r="C30" s="54"/>
      <c r="D30" s="11">
        <v>217174</v>
      </c>
      <c r="E30" s="12"/>
      <c r="F30" s="12"/>
      <c r="G30" s="11" t="s">
        <v>26</v>
      </c>
      <c r="H30" s="12"/>
      <c r="I30" s="12"/>
      <c r="J30" s="13"/>
      <c r="K30" s="13"/>
      <c r="L30" s="13"/>
      <c r="M30" s="14">
        <v>10</v>
      </c>
      <c r="N30" s="15">
        <f t="shared" si="0"/>
        <v>0</v>
      </c>
    </row>
    <row r="31" spans="2:14" x14ac:dyDescent="0.25">
      <c r="B31" s="60"/>
      <c r="C31" s="54"/>
      <c r="D31" s="11">
        <v>217177</v>
      </c>
      <c r="E31" s="12"/>
      <c r="F31" s="12"/>
      <c r="G31" s="11" t="s">
        <v>26</v>
      </c>
      <c r="H31" s="12"/>
      <c r="I31" s="12"/>
      <c r="J31" s="13"/>
      <c r="K31" s="13"/>
      <c r="L31" s="13"/>
      <c r="M31" s="14">
        <v>20</v>
      </c>
      <c r="N31" s="15">
        <f t="shared" si="0"/>
        <v>0</v>
      </c>
    </row>
    <row r="32" spans="2:14" x14ac:dyDescent="0.25">
      <c r="B32" s="60"/>
      <c r="C32" s="54"/>
      <c r="D32" s="11">
        <v>217171</v>
      </c>
      <c r="E32" s="12"/>
      <c r="F32" s="12"/>
      <c r="G32" s="11" t="s">
        <v>26</v>
      </c>
      <c r="H32" s="12"/>
      <c r="I32" s="12"/>
      <c r="J32" s="13"/>
      <c r="K32" s="13"/>
      <c r="L32" s="13"/>
      <c r="M32" s="14">
        <v>50</v>
      </c>
      <c r="N32" s="15">
        <f t="shared" si="0"/>
        <v>0</v>
      </c>
    </row>
    <row r="33" spans="2:14" x14ac:dyDescent="0.25">
      <c r="B33" s="60"/>
      <c r="C33" s="54"/>
      <c r="D33" s="11">
        <v>217175</v>
      </c>
      <c r="E33" s="12"/>
      <c r="F33" s="12"/>
      <c r="G33" s="11" t="s">
        <v>23</v>
      </c>
      <c r="H33" s="12"/>
      <c r="I33" s="12"/>
      <c r="J33" s="13"/>
      <c r="K33" s="13"/>
      <c r="L33" s="13"/>
      <c r="M33" s="22">
        <v>50</v>
      </c>
      <c r="N33" s="15">
        <f t="shared" si="0"/>
        <v>0</v>
      </c>
    </row>
    <row r="34" spans="2:14" x14ac:dyDescent="0.25">
      <c r="B34" s="60"/>
      <c r="C34" s="54"/>
      <c r="D34" s="11">
        <v>217178</v>
      </c>
      <c r="E34" s="12"/>
      <c r="F34" s="12"/>
      <c r="G34" s="11" t="s">
        <v>23</v>
      </c>
      <c r="H34" s="12"/>
      <c r="I34" s="12"/>
      <c r="J34" s="13"/>
      <c r="K34" s="13"/>
      <c r="L34" s="13"/>
      <c r="M34" s="14">
        <v>220</v>
      </c>
      <c r="N34" s="15">
        <f t="shared" si="0"/>
        <v>0</v>
      </c>
    </row>
    <row r="35" spans="2:14" x14ac:dyDescent="0.25">
      <c r="B35" s="60"/>
      <c r="C35" s="54"/>
      <c r="D35" s="11">
        <v>217172</v>
      </c>
      <c r="E35" s="12"/>
      <c r="F35" s="12"/>
      <c r="G35" s="11" t="s">
        <v>23</v>
      </c>
      <c r="H35" s="12"/>
      <c r="I35" s="12"/>
      <c r="J35" s="13"/>
      <c r="K35" s="13"/>
      <c r="L35" s="13"/>
      <c r="M35" s="14">
        <v>100</v>
      </c>
      <c r="N35" s="15">
        <f t="shared" si="0"/>
        <v>0</v>
      </c>
    </row>
    <row r="36" spans="2:14" x14ac:dyDescent="0.25">
      <c r="B36" s="60"/>
      <c r="C36" s="54"/>
      <c r="D36" s="11">
        <v>217181</v>
      </c>
      <c r="E36" s="12"/>
      <c r="F36" s="12"/>
      <c r="G36" s="11" t="s">
        <v>23</v>
      </c>
      <c r="H36" s="12"/>
      <c r="I36" s="12"/>
      <c r="J36" s="13"/>
      <c r="K36" s="13"/>
      <c r="L36" s="13"/>
      <c r="M36" s="14">
        <v>60</v>
      </c>
      <c r="N36" s="15">
        <f t="shared" si="0"/>
        <v>0</v>
      </c>
    </row>
    <row r="37" spans="2:14" ht="15.75" thickBot="1" x14ac:dyDescent="0.3">
      <c r="B37" s="61"/>
      <c r="C37" s="55"/>
      <c r="D37" s="16">
        <v>217187</v>
      </c>
      <c r="E37" s="17"/>
      <c r="F37" s="17"/>
      <c r="G37" s="16" t="s">
        <v>23</v>
      </c>
      <c r="H37" s="17"/>
      <c r="I37" s="17"/>
      <c r="J37" s="18"/>
      <c r="K37" s="18"/>
      <c r="L37" s="18"/>
      <c r="M37" s="21">
        <v>10</v>
      </c>
      <c r="N37" s="19">
        <f t="shared" si="0"/>
        <v>0</v>
      </c>
    </row>
    <row r="38" spans="2:14" ht="26.25" thickBot="1" x14ac:dyDescent="0.3">
      <c r="B38" s="23" t="s">
        <v>14</v>
      </c>
      <c r="C38" s="24" t="s">
        <v>27</v>
      </c>
      <c r="D38" s="25">
        <v>33737</v>
      </c>
      <c r="E38" s="26"/>
      <c r="F38" s="26"/>
      <c r="G38" s="25" t="s">
        <v>28</v>
      </c>
      <c r="H38" s="26"/>
      <c r="I38" s="26"/>
      <c r="J38" s="27"/>
      <c r="K38" s="27"/>
      <c r="L38" s="27"/>
      <c r="M38" s="28">
        <v>20</v>
      </c>
      <c r="N38" s="29">
        <f t="shared" si="0"/>
        <v>0</v>
      </c>
    </row>
    <row r="39" spans="2:14" x14ac:dyDescent="0.25">
      <c r="B39" s="66" t="s">
        <v>14</v>
      </c>
      <c r="C39" s="53" t="s">
        <v>29</v>
      </c>
      <c r="D39" s="6">
        <v>217666</v>
      </c>
      <c r="E39" s="7"/>
      <c r="F39" s="7"/>
      <c r="G39" s="6" t="s">
        <v>30</v>
      </c>
      <c r="H39" s="7"/>
      <c r="I39" s="7"/>
      <c r="J39" s="8"/>
      <c r="K39" s="8"/>
      <c r="L39" s="8"/>
      <c r="M39" s="9">
        <v>30</v>
      </c>
      <c r="N39" s="10">
        <f t="shared" si="0"/>
        <v>0</v>
      </c>
    </row>
    <row r="40" spans="2:14" x14ac:dyDescent="0.25">
      <c r="B40" s="67"/>
      <c r="C40" s="54"/>
      <c r="D40" s="11">
        <v>217667</v>
      </c>
      <c r="E40" s="12"/>
      <c r="F40" s="12"/>
      <c r="G40" s="11" t="s">
        <v>30</v>
      </c>
      <c r="H40" s="12"/>
      <c r="I40" s="12"/>
      <c r="J40" s="13"/>
      <c r="K40" s="13"/>
      <c r="L40" s="13"/>
      <c r="M40" s="14">
        <v>100</v>
      </c>
      <c r="N40" s="15">
        <f t="shared" si="0"/>
        <v>0</v>
      </c>
    </row>
    <row r="41" spans="2:14" ht="15.75" thickBot="1" x14ac:dyDescent="0.3">
      <c r="B41" s="68"/>
      <c r="C41" s="55"/>
      <c r="D41" s="16">
        <v>217626</v>
      </c>
      <c r="E41" s="17"/>
      <c r="F41" s="17"/>
      <c r="G41" s="16" t="s">
        <v>31</v>
      </c>
      <c r="H41" s="17"/>
      <c r="I41" s="17"/>
      <c r="J41" s="18"/>
      <c r="K41" s="18"/>
      <c r="L41" s="18"/>
      <c r="M41" s="21">
        <v>180</v>
      </c>
      <c r="N41" s="19">
        <f t="shared" si="0"/>
        <v>0</v>
      </c>
    </row>
    <row r="42" spans="2:14" ht="26.25" thickBot="1" x14ac:dyDescent="0.3">
      <c r="B42" s="30" t="s">
        <v>14</v>
      </c>
      <c r="C42" s="31" t="s">
        <v>27</v>
      </c>
      <c r="D42" s="32">
        <v>217536</v>
      </c>
      <c r="E42" s="33"/>
      <c r="F42" s="33"/>
      <c r="G42" s="32" t="s">
        <v>32</v>
      </c>
      <c r="H42" s="33"/>
      <c r="I42" s="33"/>
      <c r="J42" s="34"/>
      <c r="K42" s="34"/>
      <c r="L42" s="34"/>
      <c r="M42" s="31">
        <v>20</v>
      </c>
      <c r="N42" s="35">
        <f t="shared" si="0"/>
        <v>0</v>
      </c>
    </row>
    <row r="43" spans="2:14" x14ac:dyDescent="0.25">
      <c r="B43" s="59" t="s">
        <v>14</v>
      </c>
      <c r="C43" s="56">
        <v>94</v>
      </c>
      <c r="D43" s="6">
        <v>217248</v>
      </c>
      <c r="E43" s="7"/>
      <c r="F43" s="7"/>
      <c r="G43" s="6" t="s">
        <v>33</v>
      </c>
      <c r="H43" s="7"/>
      <c r="I43" s="7"/>
      <c r="J43" s="8"/>
      <c r="K43" s="8"/>
      <c r="L43" s="8"/>
      <c r="M43" s="9">
        <v>900</v>
      </c>
      <c r="N43" s="10">
        <f t="shared" si="0"/>
        <v>0</v>
      </c>
    </row>
    <row r="44" spans="2:14" x14ac:dyDescent="0.25">
      <c r="B44" s="60"/>
      <c r="C44" s="57"/>
      <c r="D44" s="11">
        <v>217627</v>
      </c>
      <c r="E44" s="12"/>
      <c r="F44" s="12"/>
      <c r="G44" s="11" t="s">
        <v>33</v>
      </c>
      <c r="H44" s="12"/>
      <c r="I44" s="12"/>
      <c r="J44" s="13"/>
      <c r="K44" s="13"/>
      <c r="L44" s="13"/>
      <c r="M44" s="22">
        <v>400</v>
      </c>
      <c r="N44" s="15">
        <f t="shared" si="0"/>
        <v>0</v>
      </c>
    </row>
    <row r="45" spans="2:14" ht="15.75" thickBot="1" x14ac:dyDescent="0.3">
      <c r="B45" s="61"/>
      <c r="C45" s="58"/>
      <c r="D45" s="16">
        <v>217534</v>
      </c>
      <c r="E45" s="17"/>
      <c r="F45" s="17"/>
      <c r="G45" s="16" t="s">
        <v>34</v>
      </c>
      <c r="H45" s="17"/>
      <c r="I45" s="17"/>
      <c r="J45" s="18"/>
      <c r="K45" s="18"/>
      <c r="L45" s="18"/>
      <c r="M45" s="21">
        <v>600</v>
      </c>
      <c r="N45" s="19">
        <f t="shared" si="0"/>
        <v>0</v>
      </c>
    </row>
    <row r="46" spans="2:14" x14ac:dyDescent="0.25">
      <c r="B46" s="59" t="s">
        <v>14</v>
      </c>
      <c r="C46" s="53" t="s">
        <v>19</v>
      </c>
      <c r="D46" s="6">
        <v>217369</v>
      </c>
      <c r="E46" s="7"/>
      <c r="F46" s="7"/>
      <c r="G46" s="6" t="s">
        <v>30</v>
      </c>
      <c r="H46" s="7"/>
      <c r="I46" s="7"/>
      <c r="J46" s="8"/>
      <c r="K46" s="8"/>
      <c r="L46" s="8"/>
      <c r="M46" s="9">
        <v>260</v>
      </c>
      <c r="N46" s="10">
        <f t="shared" si="0"/>
        <v>0</v>
      </c>
    </row>
    <row r="47" spans="2:14" x14ac:dyDescent="0.25">
      <c r="B47" s="60"/>
      <c r="C47" s="54"/>
      <c r="D47" s="11">
        <v>217371</v>
      </c>
      <c r="E47" s="12"/>
      <c r="F47" s="12"/>
      <c r="G47" s="11" t="s">
        <v>30</v>
      </c>
      <c r="H47" s="12"/>
      <c r="I47" s="12"/>
      <c r="J47" s="13"/>
      <c r="K47" s="13"/>
      <c r="L47" s="13"/>
      <c r="M47" s="14">
        <v>130</v>
      </c>
      <c r="N47" s="15">
        <f t="shared" si="0"/>
        <v>0</v>
      </c>
    </row>
    <row r="48" spans="2:14" ht="15.75" thickBot="1" x14ac:dyDescent="0.3">
      <c r="B48" s="61"/>
      <c r="C48" s="55"/>
      <c r="D48" s="16">
        <v>217370</v>
      </c>
      <c r="E48" s="17"/>
      <c r="F48" s="17"/>
      <c r="G48" s="16" t="s">
        <v>30</v>
      </c>
      <c r="H48" s="17"/>
      <c r="I48" s="17"/>
      <c r="J48" s="18"/>
      <c r="K48" s="18"/>
      <c r="L48" s="18"/>
      <c r="M48" s="21">
        <v>130</v>
      </c>
      <c r="N48" s="19">
        <f t="shared" si="0"/>
        <v>0</v>
      </c>
    </row>
    <row r="49" spans="2:14" x14ac:dyDescent="0.25">
      <c r="B49" s="36"/>
      <c r="C49" s="36"/>
      <c r="D49" s="37"/>
      <c r="E49" s="37"/>
      <c r="F49" s="37"/>
      <c r="G49" s="38"/>
      <c r="H49" s="38"/>
      <c r="I49" s="38"/>
      <c r="J49" s="37"/>
      <c r="K49" s="37"/>
      <c r="L49" s="37"/>
      <c r="M49" s="39"/>
      <c r="N49" s="40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</row>
    <row r="51" spans="2:14" x14ac:dyDescent="0.25">
      <c r="B51" s="62" t="s">
        <v>35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41">
        <f>SUM(N7:N50)</f>
        <v>0</v>
      </c>
    </row>
    <row r="52" spans="2:14" x14ac:dyDescent="0.25">
      <c r="B52" s="62" t="s">
        <v>36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41">
        <f>N51+(N51*0.12)</f>
        <v>0</v>
      </c>
    </row>
    <row r="53" spans="2:14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3"/>
    </row>
    <row r="54" spans="2:14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3"/>
    </row>
    <row r="55" spans="2:14" x14ac:dyDescent="0.25">
      <c r="B55" s="50" t="s">
        <v>37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2:14" x14ac:dyDescent="0.25">
      <c r="B56" s="44" t="s">
        <v>38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6"/>
    </row>
    <row r="57" spans="2:14" x14ac:dyDescent="0.25">
      <c r="B57" s="44" t="s">
        <v>39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6"/>
    </row>
    <row r="58" spans="2:14" x14ac:dyDescent="0.25">
      <c r="B58" s="47" t="s">
        <v>40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9"/>
    </row>
  </sheetData>
  <mergeCells count="23">
    <mergeCell ref="A2:E2"/>
    <mergeCell ref="B3:C3"/>
    <mergeCell ref="B39:B41"/>
    <mergeCell ref="B43:B45"/>
    <mergeCell ref="B7:B15"/>
    <mergeCell ref="B16:B21"/>
    <mergeCell ref="B22:B25"/>
    <mergeCell ref="B57:N57"/>
    <mergeCell ref="B58:N58"/>
    <mergeCell ref="B4:N4"/>
    <mergeCell ref="C7:C15"/>
    <mergeCell ref="C16:C21"/>
    <mergeCell ref="C22:C25"/>
    <mergeCell ref="C26:C37"/>
    <mergeCell ref="C39:C41"/>
    <mergeCell ref="C43:C45"/>
    <mergeCell ref="C46:C48"/>
    <mergeCell ref="B46:B48"/>
    <mergeCell ref="B51:M51"/>
    <mergeCell ref="B52:M52"/>
    <mergeCell ref="B55:N55"/>
    <mergeCell ref="B56:N56"/>
    <mergeCell ref="B26:B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část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Hudcová Michaela</cp:lastModifiedBy>
  <dcterms:created xsi:type="dcterms:W3CDTF">2025-05-02T06:23:37Z</dcterms:created>
  <dcterms:modified xsi:type="dcterms:W3CDTF">2025-05-02T08:09:09Z</dcterms:modified>
</cp:coreProperties>
</file>