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never"/>
  <mc:AlternateContent xmlns:mc="http://schemas.openxmlformats.org/markup-compatibility/2006">
    <mc:Choice Requires="x15">
      <x15ac:absPath xmlns:x15ac="http://schemas.microsoft.com/office/spreadsheetml/2010/11/ac" url="N:\OPV\Micankova\14.7 Veřejné zakázky\Zadávací řízení\Otevřené řízení\Nadlimitní\2025\Přístroj pro ireverzibilní elektroporaci\"/>
    </mc:Choice>
  </mc:AlternateContent>
  <xr:revisionPtr revIDLastSave="0" documentId="13_ncr:1_{D18130E4-9287-47A4-B8F3-502E73ADE5D0}" xr6:coauthVersionLast="47" xr6:coauthVersionMax="47" xr10:uidLastSave="{00000000-0000-0000-0000-000000000000}"/>
  <bookViews>
    <workbookView xWindow="0" yWindow="660" windowWidth="28845" windowHeight="13785" xr2:uid="{00000000-000D-0000-FFFF-FFFF00000000}"/>
  </bookViews>
  <sheets>
    <sheet name="Nabídková cena" sheetId="7" r:id="rId1"/>
  </sheets>
  <externalReferences>
    <externalReference r:id="rId2"/>
  </externalReferences>
  <definedNames>
    <definedName name="_xlnm.Print_Area" localSheetId="0">'Nabídková cena'!$B$1:$K$19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7" l="1"/>
  <c r="F18" i="7" s="1"/>
  <c r="G7" i="7" l="1"/>
  <c r="I7" i="7" s="1"/>
  <c r="G8" i="7"/>
  <c r="I8" i="7" s="1"/>
  <c r="G9" i="7"/>
  <c r="I9" i="7" s="1"/>
  <c r="G10" i="7"/>
  <c r="I10" i="7" s="1"/>
  <c r="G11" i="7"/>
  <c r="I11" i="7" s="1"/>
  <c r="G12" i="7"/>
  <c r="I12" i="7" s="1"/>
  <c r="G6" i="7"/>
  <c r="I6" i="7" s="1"/>
  <c r="E16" i="7" l="1"/>
  <c r="F16" i="7" s="1"/>
  <c r="I13" i="7" l="1"/>
  <c r="C17" i="7" s="1"/>
  <c r="E17" i="7" l="1"/>
  <c r="F17" i="7" s="1"/>
  <c r="C19" i="7"/>
</calcChain>
</file>

<file path=xl/sharedStrings.xml><?xml version="1.0" encoding="utf-8"?>
<sst xmlns="http://schemas.openxmlformats.org/spreadsheetml/2006/main" count="23" uniqueCount="21">
  <si>
    <t>Tabulka pro výpočet nabídkové ceny</t>
  </si>
  <si>
    <t>Specifikace Zařízení</t>
  </si>
  <si>
    <t>Cena za provedení BTK k jednomu Zařízení v Kč bez DPH</t>
  </si>
  <si>
    <t>Cestovní náklady na jednu cestu v Kč bez DPH (jedna cesta = oba směry, tj. na pracoviště Objednatele i zpět)</t>
  </si>
  <si>
    <t>Sazba za 1 hodinu provádění oprav v Kč bez DPH</t>
  </si>
  <si>
    <t>Předpokládaný počet BTK za dobu trvání smlouvy</t>
  </si>
  <si>
    <t>Předpokládaný počet cest (jedna cesta = oba směry, tj. na pracoviště Objednatele i zpět) za dobu trvání smlouvy</t>
  </si>
  <si>
    <t>Předpokládaný počet hodin provádění oprav</t>
  </si>
  <si>
    <t>Předpokládané náklady na servis Zařízení</t>
  </si>
  <si>
    <t>Předpokládaná cena za pozáruční servis v Kč bez DPH:</t>
  </si>
  <si>
    <t>Cena 
bez DPH
[Kč]</t>
  </si>
  <si>
    <t>Sazba DPH
[%]</t>
  </si>
  <si>
    <t>Celkem
DPH
[Kč]</t>
  </si>
  <si>
    <t>Cena 
s DPH
[Kč]</t>
  </si>
  <si>
    <t>Kupní cena zboží</t>
  </si>
  <si>
    <t>Předpokládaná cena za pozáruční servis</t>
  </si>
  <si>
    <t>Nabídková cena</t>
  </si>
  <si>
    <t>XXX</t>
  </si>
  <si>
    <t>Spotřební materiál za 96 měsíců*</t>
  </si>
  <si>
    <t>* buňka N12 z Přílohy č. 2 Zadávací dokumentace - Technická specifikace SM + Tabulka pro výpočet SM</t>
  </si>
  <si>
    <r>
      <t xml:space="preserve">Účastník zadávacího řízení je oprávněn a současně povinen vyplnit </t>
    </r>
    <r>
      <rPr>
        <b/>
        <u/>
        <sz val="11"/>
        <color theme="1"/>
        <rFont val="Arial"/>
        <family val="2"/>
        <charset val="238"/>
      </rPr>
      <t>VŠECHNA ŽLUTÁ POLE v obou tabulkách</t>
    </r>
    <r>
      <rPr>
        <b/>
        <sz val="11"/>
        <color theme="1"/>
        <rFont val="Arial"/>
        <family val="2"/>
        <charset val="238"/>
      </rPr>
      <t>. Jiná než žlutá pole účastník zadávacího řízení NEVYPLŇUJE a nijak NEUPRAVUJE, jedná se vždy o předpokládané počty pouze pro účely stanovení nabídkové ceny 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</si>
</sst>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2" fontId="4" fillId="5" borderId="1" xfId="1" applyNumberFormat="1" applyFont="1" applyFill="1" applyBorder="1" applyAlignment="1">
      <alignment wrapText="1"/>
    </xf>
    <xf numFmtId="9" fontId="4" fillId="5" borderId="1" xfId="1" applyNumberFormat="1" applyFont="1" applyFill="1" applyBorder="1" applyAlignment="1">
      <alignment wrapText="1"/>
    </xf>
    <xf numFmtId="4" fontId="4" fillId="6" borderId="1" xfId="1" applyNumberFormat="1" applyFont="1" applyFill="1" applyBorder="1" applyAlignment="1">
      <alignment horizontal="right" vertical="center"/>
    </xf>
    <xf numFmtId="4" fontId="2" fillId="6" borderId="1" xfId="1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2" fontId="5" fillId="3" borderId="1" xfId="1" applyNumberFormat="1" applyFont="1" applyFill="1" applyBorder="1" applyAlignment="1">
      <alignment vertical="center" wrapText="1"/>
    </xf>
    <xf numFmtId="9" fontId="5" fillId="3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4" fillId="5" borderId="1" xfId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?486D29A2" TargetMode="External"/><Relationship Id="rId1" Type="http://schemas.openxmlformats.org/officeDocument/2006/relationships/externalLinkPath" Target="file:///\\486D29A2\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1"/>
  <sheetViews>
    <sheetView tabSelected="1" topLeftCell="A5" workbookViewId="0">
      <selection activeCell="C7" sqref="C7"/>
    </sheetView>
  </sheetViews>
  <sheetFormatPr defaultRowHeight="15" x14ac:dyDescent="0.25"/>
  <cols>
    <col min="2" max="2" width="23.85546875" customWidth="1"/>
    <col min="3" max="3" width="18" customWidth="1"/>
    <col min="4" max="5" width="20.140625" customWidth="1"/>
    <col min="6" max="6" width="16.28515625" customWidth="1"/>
    <col min="7" max="7" width="22.140625" customWidth="1"/>
    <col min="8" max="8" width="20.28515625" customWidth="1"/>
    <col min="9" max="9" width="15.85546875" customWidth="1"/>
    <col min="10" max="10" width="17" customWidth="1"/>
    <col min="11" max="11" width="16.140625" customWidth="1"/>
  </cols>
  <sheetData>
    <row r="1" spans="2:11" x14ac:dyDescent="0.25">
      <c r="B1" s="27" t="s">
        <v>0</v>
      </c>
      <c r="C1" s="27"/>
      <c r="D1" s="27"/>
      <c r="E1" s="27"/>
      <c r="F1" s="27"/>
      <c r="G1" s="27"/>
      <c r="H1" s="27"/>
      <c r="I1" s="27"/>
      <c r="J1" s="24"/>
      <c r="K1" s="24"/>
    </row>
    <row r="2" spans="2:11" x14ac:dyDescent="0.25">
      <c r="B2" s="7"/>
      <c r="C2" s="7"/>
      <c r="D2" s="7"/>
      <c r="E2" s="7"/>
      <c r="F2" s="7"/>
      <c r="G2" s="7"/>
      <c r="H2" s="7"/>
      <c r="I2" s="7"/>
      <c r="J2" s="7"/>
      <c r="K2" s="7"/>
    </row>
    <row r="3" spans="2:11" ht="29.25" customHeight="1" x14ac:dyDescent="0.25">
      <c r="B3" s="26" t="s">
        <v>20</v>
      </c>
      <c r="C3" s="26"/>
      <c r="D3" s="26"/>
      <c r="E3" s="26"/>
      <c r="F3" s="26"/>
      <c r="G3" s="26"/>
      <c r="H3" s="26"/>
      <c r="I3" s="26"/>
      <c r="J3" s="23"/>
      <c r="K3" s="23"/>
    </row>
    <row r="4" spans="2:11" x14ac:dyDescent="0.25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20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2:11" x14ac:dyDescent="0.25">
      <c r="B6" s="2"/>
      <c r="C6" s="3"/>
      <c r="D6" s="3"/>
      <c r="E6" s="3"/>
      <c r="F6" s="5">
        <v>8</v>
      </c>
      <c r="G6" s="5">
        <f>F6</f>
        <v>8</v>
      </c>
      <c r="H6" s="5">
        <v>5</v>
      </c>
      <c r="I6" s="6">
        <f>C6*F6+D6*G6+E6*H6</f>
        <v>0</v>
      </c>
    </row>
    <row r="7" spans="2:11" x14ac:dyDescent="0.25">
      <c r="B7" s="2"/>
      <c r="C7" s="3"/>
      <c r="D7" s="3"/>
      <c r="E7" s="3"/>
      <c r="F7" s="5">
        <v>8</v>
      </c>
      <c r="G7" s="5">
        <f t="shared" ref="G7:G12" si="0">F7</f>
        <v>8</v>
      </c>
      <c r="H7" s="5">
        <v>5</v>
      </c>
      <c r="I7" s="6">
        <f t="shared" ref="I7:I12" si="1">C7*F7+D7*G7+E7*H7</f>
        <v>0</v>
      </c>
    </row>
    <row r="8" spans="2:11" x14ac:dyDescent="0.25">
      <c r="B8" s="2"/>
      <c r="C8" s="3"/>
      <c r="D8" s="3"/>
      <c r="E8" s="3"/>
      <c r="F8" s="5">
        <v>8</v>
      </c>
      <c r="G8" s="5">
        <f t="shared" si="0"/>
        <v>8</v>
      </c>
      <c r="H8" s="5">
        <v>5</v>
      </c>
      <c r="I8" s="6">
        <f t="shared" si="1"/>
        <v>0</v>
      </c>
    </row>
    <row r="9" spans="2:11" x14ac:dyDescent="0.25">
      <c r="B9" s="2"/>
      <c r="C9" s="3"/>
      <c r="D9" s="3"/>
      <c r="E9" s="3"/>
      <c r="F9" s="5">
        <v>8</v>
      </c>
      <c r="G9" s="5">
        <f t="shared" si="0"/>
        <v>8</v>
      </c>
      <c r="H9" s="5">
        <v>5</v>
      </c>
      <c r="I9" s="6">
        <f t="shared" si="1"/>
        <v>0</v>
      </c>
    </row>
    <row r="10" spans="2:11" x14ac:dyDescent="0.25">
      <c r="B10" s="2"/>
      <c r="C10" s="3"/>
      <c r="D10" s="3"/>
      <c r="E10" s="3"/>
      <c r="F10" s="5">
        <v>8</v>
      </c>
      <c r="G10" s="5">
        <f t="shared" si="0"/>
        <v>8</v>
      </c>
      <c r="H10" s="5">
        <v>5</v>
      </c>
      <c r="I10" s="6">
        <f t="shared" si="1"/>
        <v>0</v>
      </c>
    </row>
    <row r="11" spans="2:11" x14ac:dyDescent="0.25">
      <c r="B11" s="2"/>
      <c r="C11" s="3"/>
      <c r="D11" s="3"/>
      <c r="E11" s="3"/>
      <c r="F11" s="5">
        <v>8</v>
      </c>
      <c r="G11" s="5">
        <f t="shared" si="0"/>
        <v>8</v>
      </c>
      <c r="H11" s="5">
        <v>5</v>
      </c>
      <c r="I11" s="6">
        <f t="shared" si="1"/>
        <v>0</v>
      </c>
    </row>
    <row r="12" spans="2:11" x14ac:dyDescent="0.25">
      <c r="B12" s="2"/>
      <c r="C12" s="3"/>
      <c r="D12" s="3"/>
      <c r="E12" s="3"/>
      <c r="F12" s="5">
        <v>8</v>
      </c>
      <c r="G12" s="5">
        <f t="shared" si="0"/>
        <v>8</v>
      </c>
      <c r="H12" s="5">
        <v>5</v>
      </c>
      <c r="I12" s="6">
        <f t="shared" si="1"/>
        <v>0</v>
      </c>
    </row>
    <row r="13" spans="2:11" x14ac:dyDescent="0.25">
      <c r="B13" s="21" t="s">
        <v>9</v>
      </c>
      <c r="C13" s="22"/>
      <c r="D13" s="22"/>
      <c r="E13" s="22"/>
      <c r="F13" s="22"/>
      <c r="G13" s="22"/>
      <c r="H13" s="22"/>
      <c r="I13" s="20">
        <f>SUM(I6:I12)</f>
        <v>0</v>
      </c>
    </row>
    <row r="15" spans="2:11" ht="45" x14ac:dyDescent="0.25">
      <c r="B15" s="9"/>
      <c r="C15" s="8" t="s">
        <v>10</v>
      </c>
      <c r="D15" s="8" t="s">
        <v>11</v>
      </c>
      <c r="E15" s="8" t="s">
        <v>12</v>
      </c>
      <c r="F15" s="8" t="s">
        <v>13</v>
      </c>
    </row>
    <row r="16" spans="2:11" x14ac:dyDescent="0.25">
      <c r="B16" s="9" t="s">
        <v>14</v>
      </c>
      <c r="C16" s="10"/>
      <c r="D16" s="11"/>
      <c r="E16" s="12">
        <f>D16*C16</f>
        <v>0</v>
      </c>
      <c r="F16" s="13">
        <f>C16+E16</f>
        <v>0</v>
      </c>
    </row>
    <row r="17" spans="2:6" ht="28.5" x14ac:dyDescent="0.25">
      <c r="B17" s="14" t="s">
        <v>15</v>
      </c>
      <c r="C17" s="12">
        <f>I13</f>
        <v>0</v>
      </c>
      <c r="D17" s="11"/>
      <c r="E17" s="12">
        <f t="shared" ref="E17:E18" si="2">D17*C17</f>
        <v>0</v>
      </c>
      <c r="F17" s="13">
        <f t="shared" ref="F17:F18" si="3">C17+E17</f>
        <v>0</v>
      </c>
    </row>
    <row r="18" spans="2:6" ht="28.5" x14ac:dyDescent="0.25">
      <c r="B18" s="14" t="s">
        <v>18</v>
      </c>
      <c r="C18" s="25"/>
      <c r="D18" s="11"/>
      <c r="E18" s="12">
        <f t="shared" si="2"/>
        <v>0</v>
      </c>
      <c r="F18" s="13">
        <f t="shared" si="3"/>
        <v>0</v>
      </c>
    </row>
    <row r="19" spans="2:6" x14ac:dyDescent="0.25">
      <c r="B19" s="15" t="s">
        <v>16</v>
      </c>
      <c r="C19" s="16">
        <f>C16+C17</f>
        <v>0</v>
      </c>
      <c r="D19" s="17" t="s">
        <v>17</v>
      </c>
      <c r="E19" s="18" t="s">
        <v>17</v>
      </c>
      <c r="F19" s="19" t="s">
        <v>17</v>
      </c>
    </row>
    <row r="21" spans="2:6" x14ac:dyDescent="0.25">
      <c r="B21" t="s">
        <v>19</v>
      </c>
    </row>
  </sheetData>
  <mergeCells count="2">
    <mergeCell ref="B3:I3"/>
    <mergeCell ref="B1:I1"/>
  </mergeCells>
  <conditionalFormatting sqref="F16:F19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error="Platné sazby DPH:_x000a_21 % - základní sazba_x000a_15 % - první snížená sazba_x000a_10 % - druhá snížená sazba_x000a_Uveďte platnou hodnotu!" xr:uid="{00000000-0002-0000-0000-000000000000}">
          <x14:formula1>
            <xm:f>'https://fnembrno.sharepoint.com/OOPVP/OPV/Kotzian/14.7 Veřejné zakázky/Otevřené řízení - nadlimitní/Zdravotnicka technologie pro IHOK/200910 02 Vyporadani/[Zdrav technologie pro IHOK - Zadavaci dokumentace _ priloha 2 _ priloha 1.xlsx]List1'!#REF!</xm:f>
          </x14:formula1>
          <xm:sqref>D16:D19 C18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6317D5-770E-4056-9A84-48AD74044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3AED67-229A-4754-83FC-1F4F4C3A2E88}">
  <ds:schemaRefs>
    <ds:schemaRef ds:uri="http://schemas.microsoft.com/office/2006/metadata/properties"/>
    <ds:schemaRef ds:uri="http://schemas.microsoft.com/office/infopath/2007/PartnerControls"/>
    <ds:schemaRef ds:uri="f8073be8-ba4e-4991-92ef-8ca69007da56"/>
  </ds:schemaRefs>
</ds:datastoreItem>
</file>

<file path=customXml/itemProps3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Nabídková cena</vt:lpstr>
      <vt:lpstr>'Nabídková cena'!Oblast_tisku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Mičánková Lucie</cp:lastModifiedBy>
  <cp:revision/>
  <dcterms:created xsi:type="dcterms:W3CDTF">2020-09-11T14:31:09Z</dcterms:created>
  <dcterms:modified xsi:type="dcterms:W3CDTF">2025-10-31T07:27:24Z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