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OPV\Oskrdalova\14.7 Veřejné zakázky\Typ VZ\Otevřené\Nadlimitní\2025\Nábytek IHOK\ZD k vyhlášení\"/>
    </mc:Choice>
  </mc:AlternateContent>
  <bookViews>
    <workbookView xWindow="0" yWindow="0" windowWidth="28800" windowHeight="1171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F5" i="1"/>
  <c r="G5" i="1"/>
  <c r="I5" i="1" s="1"/>
  <c r="H5" i="1"/>
  <c r="G8" i="1" l="1"/>
  <c r="F4" i="1"/>
  <c r="G4" i="1"/>
  <c r="I4" i="1" s="1"/>
  <c r="H4" i="1"/>
  <c r="F12" i="1"/>
  <c r="F7" i="1"/>
  <c r="I6" i="1" l="1"/>
  <c r="I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6" i="1"/>
  <c r="G7" i="1"/>
  <c r="I7" i="1" s="1"/>
  <c r="G9" i="1"/>
  <c r="I9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6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I51" i="1" l="1"/>
  <c r="F6" i="1"/>
  <c r="H12" i="1" l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<sst xmlns="http://schemas.openxmlformats.org/spreadsheetml/2006/main" count="105" uniqueCount="85">
  <si>
    <t xml:space="preserve">počet kusů </t>
  </si>
  <si>
    <t xml:space="preserve">cena za kus bez DPH </t>
  </si>
  <si>
    <t>Název položky</t>
  </si>
  <si>
    <t>Nabízený typ</t>
  </si>
  <si>
    <t>cena celkem za požadovaný počet kusů bez DPH</t>
  </si>
  <si>
    <t>cena celkem za požadovaný počet kusů včetně DPH</t>
  </si>
  <si>
    <t xml:space="preserve">Cena celkem </t>
  </si>
  <si>
    <t xml:space="preserve">21% DPH </t>
  </si>
  <si>
    <t>Položka</t>
  </si>
  <si>
    <t>T8</t>
  </si>
  <si>
    <t>T20</t>
  </si>
  <si>
    <t>T22</t>
  </si>
  <si>
    <t>T23</t>
  </si>
  <si>
    <t xml:space="preserve">T24 </t>
  </si>
  <si>
    <t>T25</t>
  </si>
  <si>
    <t>T26</t>
  </si>
  <si>
    <t>T28A</t>
  </si>
  <si>
    <t>T29</t>
  </si>
  <si>
    <t>T30A</t>
  </si>
  <si>
    <t>T30B</t>
  </si>
  <si>
    <t>T31</t>
  </si>
  <si>
    <t>T32</t>
  </si>
  <si>
    <t>T33</t>
  </si>
  <si>
    <t>T34</t>
  </si>
  <si>
    <t>Stůl pracovní</t>
  </si>
  <si>
    <t>Stůl konferenční, oválný</t>
  </si>
  <si>
    <t>Stůl konferenční, kulatý</t>
  </si>
  <si>
    <t>Stůl konferenční, obdélník</t>
  </si>
  <si>
    <t>Stůl sklopný</t>
  </si>
  <si>
    <t xml:space="preserve">Stůl jídelní </t>
  </si>
  <si>
    <t>Skříň šatní, s nadstavci, 3 oddíly, uzamykatelná</t>
  </si>
  <si>
    <t>Skříň policová, 4 oddíly, uzamykatelná</t>
  </si>
  <si>
    <t>Skříň šatní s nadstavci, 5 oddílů, uzamykatelná</t>
  </si>
  <si>
    <t xml:space="preserve">Skříň šatní s nadstavci, 5 oddílů, uzamykatelná </t>
  </si>
  <si>
    <t>Skříň šatní s nadstavci, 6 oddílů, uzamykatelná</t>
  </si>
  <si>
    <t xml:space="preserve">Skříň policová s nadstavci, 4 oddíly, uzamykatelná  </t>
  </si>
  <si>
    <t>Skříň policová, část prosklená, uzamykatelná</t>
  </si>
  <si>
    <t>T35</t>
  </si>
  <si>
    <t>T36</t>
  </si>
  <si>
    <t>T37</t>
  </si>
  <si>
    <t>T38</t>
  </si>
  <si>
    <t>T39</t>
  </si>
  <si>
    <t>T40</t>
  </si>
  <si>
    <t>T42</t>
  </si>
  <si>
    <t>T43</t>
  </si>
  <si>
    <t>T55</t>
  </si>
  <si>
    <t>T56</t>
  </si>
  <si>
    <t>Skříň policová, uzamykatelná</t>
  </si>
  <si>
    <t>Skříň policová s nadstavci, 2 oddíly, uzamykatelná</t>
  </si>
  <si>
    <t>Skříň policová s nadstavci, 3 oddíly, uzamykatelná</t>
  </si>
  <si>
    <t>Box, uzamykatelný</t>
  </si>
  <si>
    <t>Skříňka horní, policová, uzamykatelná</t>
  </si>
  <si>
    <t>T57</t>
  </si>
  <si>
    <t>T58</t>
  </si>
  <si>
    <t>T59</t>
  </si>
  <si>
    <t>T60</t>
  </si>
  <si>
    <t>T61</t>
  </si>
  <si>
    <t>T66</t>
  </si>
  <si>
    <t>T67</t>
  </si>
  <si>
    <t>T68</t>
  </si>
  <si>
    <t>Skříňka horní, policová</t>
  </si>
  <si>
    <t>Kontejner pojízdný, 4 zásuvky, uzamykatelný</t>
  </si>
  <si>
    <t>T69</t>
  </si>
  <si>
    <t>T70</t>
  </si>
  <si>
    <t>T71</t>
  </si>
  <si>
    <t>T73</t>
  </si>
  <si>
    <t>T74</t>
  </si>
  <si>
    <t>Skříň policová, 5 oddílná, uzamykatelná</t>
  </si>
  <si>
    <t>Police</t>
  </si>
  <si>
    <t>Lavice</t>
  </si>
  <si>
    <t>Skříňka horní policová, uzamykatelná</t>
  </si>
  <si>
    <t>T75</t>
  </si>
  <si>
    <t>T76</t>
  </si>
  <si>
    <t>T77</t>
  </si>
  <si>
    <t>T78</t>
  </si>
  <si>
    <t>T79</t>
  </si>
  <si>
    <t>T80</t>
  </si>
  <si>
    <t>T81</t>
  </si>
  <si>
    <t>T81A</t>
  </si>
  <si>
    <t>Skříňka dolní, policová, uzamykatelná</t>
  </si>
  <si>
    <t>Skříňka horní, policová, otevřená</t>
  </si>
  <si>
    <t>Nástěnný panel za lůžko</t>
  </si>
  <si>
    <t xml:space="preserve">cena za kus včetně DPH </t>
  </si>
  <si>
    <t>T9</t>
  </si>
  <si>
    <t>Příloha č. 2 zadávací dokumentace -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</si>
</sst>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č&quot;;\-#,##0.00\ &quot;Kč&quot;"/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7" fontId="0" fillId="0" borderId="1" xfId="0" applyNumberFormat="1" applyBorder="1" applyAlignment="1">
      <alignment horizontal="right" wrapText="1"/>
    </xf>
    <xf numFmtId="0" fontId="2" fillId="2" borderId="1" xfId="0" applyFont="1" applyFill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/>
    <xf numFmtId="0" fontId="3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zoomScaleNormal="100" workbookViewId="0">
      <selection activeCell="Q10" sqref="Q10"/>
    </sheetView>
  </sheetViews>
  <sheetFormatPr defaultRowHeight="15" x14ac:dyDescent="0.25"/>
  <cols>
    <col min="2" max="2" width="51.5703125" customWidth="1"/>
    <col min="3" max="3" width="11.42578125" customWidth="1"/>
    <col min="4" max="4" width="12.5703125" bestFit="1" customWidth="1"/>
    <col min="5" max="5" width="15.5703125" customWidth="1"/>
    <col min="6" max="6" width="16.28515625" customWidth="1"/>
    <col min="7" max="7" width="16" customWidth="1"/>
    <col min="8" max="8" width="18" customWidth="1"/>
    <col min="9" max="9" width="18.5703125" customWidth="1"/>
  </cols>
  <sheetData>
    <row r="1" spans="1:9" ht="32.25" customHeight="1" x14ac:dyDescent="0.25">
      <c r="B1" s="21" t="s">
        <v>84</v>
      </c>
      <c r="C1" s="21"/>
      <c r="D1" s="21"/>
      <c r="E1" s="21"/>
      <c r="F1" s="21"/>
      <c r="G1" s="21"/>
      <c r="H1" s="21"/>
      <c r="I1" s="21"/>
    </row>
    <row r="3" spans="1:9" ht="45" x14ac:dyDescent="0.25">
      <c r="A3" s="20" t="s">
        <v>8</v>
      </c>
      <c r="B3" s="3" t="s">
        <v>2</v>
      </c>
      <c r="C3" s="3" t="s">
        <v>0</v>
      </c>
      <c r="D3" s="3" t="s">
        <v>3</v>
      </c>
      <c r="E3" s="1" t="s">
        <v>1</v>
      </c>
      <c r="F3" s="2" t="s">
        <v>7</v>
      </c>
      <c r="G3" s="2" t="s">
        <v>82</v>
      </c>
      <c r="H3" s="1" t="s">
        <v>4</v>
      </c>
      <c r="I3" s="1" t="s">
        <v>5</v>
      </c>
    </row>
    <row r="4" spans="1:9" ht="24" customHeight="1" x14ac:dyDescent="0.25">
      <c r="A4" s="17" t="s">
        <v>9</v>
      </c>
      <c r="B4" s="18" t="s">
        <v>24</v>
      </c>
      <c r="C4" s="19">
        <v>1</v>
      </c>
      <c r="D4" s="3"/>
      <c r="E4" s="7">
        <v>0</v>
      </c>
      <c r="F4" s="5">
        <f>E4*0.21</f>
        <v>0</v>
      </c>
      <c r="G4" s="5">
        <f>E4*1.21</f>
        <v>0</v>
      </c>
      <c r="H4" s="6">
        <f>C4*E4</f>
        <v>0</v>
      </c>
      <c r="I4" s="6">
        <f>G4*C4</f>
        <v>0</v>
      </c>
    </row>
    <row r="5" spans="1:9" ht="24" customHeight="1" x14ac:dyDescent="0.25">
      <c r="A5" s="17" t="s">
        <v>83</v>
      </c>
      <c r="B5" s="18" t="s">
        <v>24</v>
      </c>
      <c r="C5" s="19">
        <v>1</v>
      </c>
      <c r="D5" s="3"/>
      <c r="E5" s="7">
        <v>0</v>
      </c>
      <c r="F5" s="5">
        <f>E5*0.21</f>
        <v>0</v>
      </c>
      <c r="G5" s="5">
        <f>E5*1.21</f>
        <v>0</v>
      </c>
      <c r="H5" s="6">
        <f>C5*E5</f>
        <v>0</v>
      </c>
      <c r="I5" s="6">
        <f>G5*C5</f>
        <v>0</v>
      </c>
    </row>
    <row r="6" spans="1:9" ht="21" customHeight="1" x14ac:dyDescent="0.25">
      <c r="A6" s="17" t="s">
        <v>10</v>
      </c>
      <c r="B6" s="18" t="s">
        <v>24</v>
      </c>
      <c r="C6" s="19">
        <v>27</v>
      </c>
      <c r="D6" s="4"/>
      <c r="E6" s="7">
        <v>0</v>
      </c>
      <c r="F6" s="5">
        <f>E6*0.21</f>
        <v>0</v>
      </c>
      <c r="G6" s="5">
        <f>E6*1.21</f>
        <v>0</v>
      </c>
      <c r="H6" s="6">
        <f>C6*E6</f>
        <v>0</v>
      </c>
      <c r="I6" s="6">
        <f t="shared" ref="I6:I50" si="0">G6*C6</f>
        <v>0</v>
      </c>
    </row>
    <row r="7" spans="1:9" ht="21" customHeight="1" x14ac:dyDescent="0.25">
      <c r="A7" s="17" t="s">
        <v>11</v>
      </c>
      <c r="B7" s="18" t="s">
        <v>24</v>
      </c>
      <c r="C7" s="19">
        <v>2</v>
      </c>
      <c r="D7" s="4"/>
      <c r="E7" s="5">
        <v>0</v>
      </c>
      <c r="F7" s="5">
        <f>E7*0.21</f>
        <v>0</v>
      </c>
      <c r="G7" s="5">
        <f t="shared" ref="G7:G50" si="1">E7*1.21</f>
        <v>0</v>
      </c>
      <c r="H7" s="6">
        <f t="shared" ref="H7:H50" si="2">C7*E7</f>
        <v>0</v>
      </c>
      <c r="I7" s="6">
        <f t="shared" si="0"/>
        <v>0</v>
      </c>
    </row>
    <row r="8" spans="1:9" ht="21" customHeight="1" x14ac:dyDescent="0.25">
      <c r="A8" s="17" t="s">
        <v>12</v>
      </c>
      <c r="B8" s="14" t="s">
        <v>25</v>
      </c>
      <c r="C8" s="19">
        <v>1</v>
      </c>
      <c r="D8" s="4"/>
      <c r="E8" s="5">
        <v>0</v>
      </c>
      <c r="F8" s="5">
        <f t="shared" ref="F8:F50" si="3">E8*0.21</f>
        <v>0</v>
      </c>
      <c r="G8" s="5">
        <f t="shared" si="1"/>
        <v>0</v>
      </c>
      <c r="H8" s="6">
        <f t="shared" si="2"/>
        <v>0</v>
      </c>
      <c r="I8" s="6">
        <f t="shared" si="0"/>
        <v>0</v>
      </c>
    </row>
    <row r="9" spans="1:9" ht="21" customHeight="1" x14ac:dyDescent="0.25">
      <c r="A9" s="17" t="s">
        <v>13</v>
      </c>
      <c r="B9" s="14" t="s">
        <v>26</v>
      </c>
      <c r="C9" s="19">
        <v>2</v>
      </c>
      <c r="D9" s="4"/>
      <c r="E9" s="5">
        <v>0</v>
      </c>
      <c r="F9" s="5">
        <f t="shared" si="3"/>
        <v>0</v>
      </c>
      <c r="G9" s="5">
        <f t="shared" si="1"/>
        <v>0</v>
      </c>
      <c r="H9" s="6">
        <f t="shared" si="2"/>
        <v>0</v>
      </c>
      <c r="I9" s="6">
        <f t="shared" si="0"/>
        <v>0</v>
      </c>
    </row>
    <row r="10" spans="1:9" ht="21" customHeight="1" x14ac:dyDescent="0.25">
      <c r="A10" s="17" t="s">
        <v>14</v>
      </c>
      <c r="B10" s="14" t="s">
        <v>27</v>
      </c>
      <c r="C10" s="4">
        <v>1</v>
      </c>
      <c r="D10" s="4"/>
      <c r="E10" s="5">
        <v>0</v>
      </c>
      <c r="F10" s="5">
        <f t="shared" si="3"/>
        <v>0</v>
      </c>
      <c r="G10" s="5">
        <f t="shared" si="1"/>
        <v>0</v>
      </c>
      <c r="H10" s="6">
        <f t="shared" si="2"/>
        <v>0</v>
      </c>
      <c r="I10" s="6">
        <f t="shared" si="0"/>
        <v>0</v>
      </c>
    </row>
    <row r="11" spans="1:9" ht="21" customHeight="1" x14ac:dyDescent="0.25">
      <c r="A11" s="17" t="s">
        <v>15</v>
      </c>
      <c r="B11" s="14" t="s">
        <v>28</v>
      </c>
      <c r="C11" s="4">
        <v>1</v>
      </c>
      <c r="D11" s="4"/>
      <c r="E11" s="5">
        <v>0</v>
      </c>
      <c r="F11" s="5">
        <f t="shared" si="3"/>
        <v>0</v>
      </c>
      <c r="G11" s="5">
        <f t="shared" si="1"/>
        <v>0</v>
      </c>
      <c r="H11" s="6">
        <f t="shared" si="2"/>
        <v>0</v>
      </c>
      <c r="I11" s="6">
        <f t="shared" si="0"/>
        <v>0</v>
      </c>
    </row>
    <row r="12" spans="1:9" ht="24" customHeight="1" x14ac:dyDescent="0.25">
      <c r="A12" s="17" t="s">
        <v>16</v>
      </c>
      <c r="B12" s="15" t="s">
        <v>29</v>
      </c>
      <c r="C12" s="4">
        <v>1</v>
      </c>
      <c r="D12" s="4"/>
      <c r="E12" s="5">
        <v>0</v>
      </c>
      <c r="F12" s="5">
        <f>E12*0.21</f>
        <v>0</v>
      </c>
      <c r="G12" s="5">
        <f t="shared" si="1"/>
        <v>0</v>
      </c>
      <c r="H12" s="6">
        <f t="shared" si="2"/>
        <v>0</v>
      </c>
      <c r="I12" s="6">
        <f t="shared" si="0"/>
        <v>0</v>
      </c>
    </row>
    <row r="13" spans="1:9" ht="24" customHeight="1" x14ac:dyDescent="0.25">
      <c r="A13" s="17" t="s">
        <v>17</v>
      </c>
      <c r="B13" s="15" t="s">
        <v>30</v>
      </c>
      <c r="C13" s="4">
        <v>1</v>
      </c>
      <c r="D13" s="4"/>
      <c r="E13" s="5">
        <v>0</v>
      </c>
      <c r="F13" s="5">
        <f t="shared" si="3"/>
        <v>0</v>
      </c>
      <c r="G13" s="5">
        <f t="shared" si="1"/>
        <v>0</v>
      </c>
      <c r="H13" s="6">
        <f t="shared" si="2"/>
        <v>0</v>
      </c>
      <c r="I13" s="6">
        <f t="shared" si="0"/>
        <v>0</v>
      </c>
    </row>
    <row r="14" spans="1:9" ht="24" customHeight="1" x14ac:dyDescent="0.25">
      <c r="A14" s="17" t="s">
        <v>18</v>
      </c>
      <c r="B14" s="15" t="s">
        <v>31</v>
      </c>
      <c r="C14" s="4">
        <v>1</v>
      </c>
      <c r="D14" s="4"/>
      <c r="E14" s="5">
        <v>0</v>
      </c>
      <c r="F14" s="5">
        <f t="shared" si="3"/>
        <v>0</v>
      </c>
      <c r="G14" s="5">
        <f t="shared" si="1"/>
        <v>0</v>
      </c>
      <c r="H14" s="6">
        <f t="shared" si="2"/>
        <v>0</v>
      </c>
      <c r="I14" s="6">
        <f t="shared" si="0"/>
        <v>0</v>
      </c>
    </row>
    <row r="15" spans="1:9" ht="24" customHeight="1" x14ac:dyDescent="0.25">
      <c r="A15" s="17" t="s">
        <v>19</v>
      </c>
      <c r="B15" s="15" t="s">
        <v>32</v>
      </c>
      <c r="C15" s="4">
        <v>1</v>
      </c>
      <c r="D15" s="4"/>
      <c r="E15" s="5">
        <v>0</v>
      </c>
      <c r="F15" s="5">
        <f t="shared" si="3"/>
        <v>0</v>
      </c>
      <c r="G15" s="5">
        <f t="shared" si="1"/>
        <v>0</v>
      </c>
      <c r="H15" s="6">
        <f t="shared" si="2"/>
        <v>0</v>
      </c>
      <c r="I15" s="6">
        <f t="shared" si="0"/>
        <v>0</v>
      </c>
    </row>
    <row r="16" spans="1:9" ht="24" customHeight="1" x14ac:dyDescent="0.25">
      <c r="A16" s="17" t="s">
        <v>20</v>
      </c>
      <c r="B16" s="15" t="s">
        <v>33</v>
      </c>
      <c r="C16" s="4">
        <v>1</v>
      </c>
      <c r="D16" s="4"/>
      <c r="E16" s="5">
        <v>0</v>
      </c>
      <c r="F16" s="5">
        <f t="shared" si="3"/>
        <v>0</v>
      </c>
      <c r="G16" s="5">
        <f t="shared" si="1"/>
        <v>0</v>
      </c>
      <c r="H16" s="6">
        <f t="shared" si="2"/>
        <v>0</v>
      </c>
      <c r="I16" s="6">
        <f t="shared" si="0"/>
        <v>0</v>
      </c>
    </row>
    <row r="17" spans="1:9" ht="24" customHeight="1" x14ac:dyDescent="0.25">
      <c r="A17" s="17" t="s">
        <v>21</v>
      </c>
      <c r="B17" s="15" t="s">
        <v>34</v>
      </c>
      <c r="C17" s="4">
        <v>2</v>
      </c>
      <c r="D17" s="4"/>
      <c r="E17" s="5">
        <v>0</v>
      </c>
      <c r="F17" s="5">
        <f t="shared" si="3"/>
        <v>0</v>
      </c>
      <c r="G17" s="5">
        <f t="shared" si="1"/>
        <v>0</v>
      </c>
      <c r="H17" s="6">
        <f t="shared" si="2"/>
        <v>0</v>
      </c>
      <c r="I17" s="6">
        <f t="shared" si="0"/>
        <v>0</v>
      </c>
    </row>
    <row r="18" spans="1:9" ht="24" customHeight="1" x14ac:dyDescent="0.25">
      <c r="A18" s="16" t="s">
        <v>22</v>
      </c>
      <c r="B18" s="12" t="s">
        <v>35</v>
      </c>
      <c r="C18" s="4">
        <v>1</v>
      </c>
      <c r="D18" s="4"/>
      <c r="E18" s="5">
        <v>0</v>
      </c>
      <c r="F18" s="5">
        <f t="shared" si="3"/>
        <v>0</v>
      </c>
      <c r="G18" s="5">
        <f t="shared" si="1"/>
        <v>0</v>
      </c>
      <c r="H18" s="6">
        <f t="shared" si="2"/>
        <v>0</v>
      </c>
      <c r="I18" s="6">
        <f t="shared" si="0"/>
        <v>0</v>
      </c>
    </row>
    <row r="19" spans="1:9" ht="24.75" customHeight="1" x14ac:dyDescent="0.25">
      <c r="A19" s="13" t="s">
        <v>23</v>
      </c>
      <c r="B19" s="12" t="s">
        <v>36</v>
      </c>
      <c r="C19" s="4">
        <v>2</v>
      </c>
      <c r="D19" s="4"/>
      <c r="E19" s="5">
        <v>0</v>
      </c>
      <c r="F19" s="5">
        <f t="shared" si="3"/>
        <v>0</v>
      </c>
      <c r="G19" s="5">
        <f t="shared" si="1"/>
        <v>0</v>
      </c>
      <c r="H19" s="6">
        <f t="shared" si="2"/>
        <v>0</v>
      </c>
      <c r="I19" s="6">
        <f t="shared" si="0"/>
        <v>0</v>
      </c>
    </row>
    <row r="20" spans="1:9" ht="24.75" customHeight="1" x14ac:dyDescent="0.25">
      <c r="A20" s="13" t="s">
        <v>37</v>
      </c>
      <c r="B20" s="12" t="s">
        <v>47</v>
      </c>
      <c r="C20" s="4">
        <v>2</v>
      </c>
      <c r="D20" s="4"/>
      <c r="E20" s="5">
        <v>0</v>
      </c>
      <c r="F20" s="5">
        <f t="shared" si="3"/>
        <v>0</v>
      </c>
      <c r="G20" s="5">
        <f t="shared" si="1"/>
        <v>0</v>
      </c>
      <c r="H20" s="6">
        <f t="shared" si="2"/>
        <v>0</v>
      </c>
      <c r="I20" s="6">
        <f t="shared" si="0"/>
        <v>0</v>
      </c>
    </row>
    <row r="21" spans="1:9" ht="24.75" customHeight="1" x14ac:dyDescent="0.25">
      <c r="A21" s="13" t="s">
        <v>38</v>
      </c>
      <c r="B21" s="12" t="s">
        <v>47</v>
      </c>
      <c r="C21" s="4">
        <v>3</v>
      </c>
      <c r="D21" s="4"/>
      <c r="E21" s="5">
        <v>0</v>
      </c>
      <c r="F21" s="5">
        <f t="shared" si="3"/>
        <v>0</v>
      </c>
      <c r="G21" s="5">
        <f t="shared" si="1"/>
        <v>0</v>
      </c>
      <c r="H21" s="6">
        <f t="shared" si="2"/>
        <v>0</v>
      </c>
      <c r="I21" s="6">
        <f t="shared" si="0"/>
        <v>0</v>
      </c>
    </row>
    <row r="22" spans="1:9" ht="24.75" customHeight="1" x14ac:dyDescent="0.25">
      <c r="A22" s="13" t="s">
        <v>39</v>
      </c>
      <c r="B22" s="12" t="s">
        <v>47</v>
      </c>
      <c r="C22" s="4">
        <v>2</v>
      </c>
      <c r="D22" s="4"/>
      <c r="E22" s="5">
        <v>0</v>
      </c>
      <c r="F22" s="5">
        <f t="shared" si="3"/>
        <v>0</v>
      </c>
      <c r="G22" s="5">
        <f t="shared" si="1"/>
        <v>0</v>
      </c>
      <c r="H22" s="6">
        <f t="shared" si="2"/>
        <v>0</v>
      </c>
      <c r="I22" s="6">
        <f t="shared" si="0"/>
        <v>0</v>
      </c>
    </row>
    <row r="23" spans="1:9" ht="24.75" customHeight="1" x14ac:dyDescent="0.25">
      <c r="A23" s="13" t="s">
        <v>40</v>
      </c>
      <c r="B23" s="12" t="s">
        <v>48</v>
      </c>
      <c r="C23" s="4">
        <v>2</v>
      </c>
      <c r="D23" s="4"/>
      <c r="E23" s="5">
        <v>0</v>
      </c>
      <c r="F23" s="5">
        <f t="shared" si="3"/>
        <v>0</v>
      </c>
      <c r="G23" s="5">
        <f t="shared" si="1"/>
        <v>0</v>
      </c>
      <c r="H23" s="6">
        <f t="shared" si="2"/>
        <v>0</v>
      </c>
      <c r="I23" s="6">
        <f t="shared" si="0"/>
        <v>0</v>
      </c>
    </row>
    <row r="24" spans="1:9" ht="24.75" customHeight="1" x14ac:dyDescent="0.25">
      <c r="A24" s="13" t="s">
        <v>41</v>
      </c>
      <c r="B24" s="12" t="s">
        <v>49</v>
      </c>
      <c r="C24" s="4">
        <v>1</v>
      </c>
      <c r="D24" s="4"/>
      <c r="E24" s="5">
        <v>0</v>
      </c>
      <c r="F24" s="5">
        <f t="shared" si="3"/>
        <v>0</v>
      </c>
      <c r="G24" s="5">
        <f t="shared" si="1"/>
        <v>0</v>
      </c>
      <c r="H24" s="6">
        <f t="shared" si="2"/>
        <v>0</v>
      </c>
      <c r="I24" s="6">
        <f t="shared" si="0"/>
        <v>0</v>
      </c>
    </row>
    <row r="25" spans="1:9" ht="24.75" customHeight="1" x14ac:dyDescent="0.25">
      <c r="A25" s="13" t="s">
        <v>42</v>
      </c>
      <c r="B25" s="12" t="s">
        <v>47</v>
      </c>
      <c r="C25" s="4">
        <v>2</v>
      </c>
      <c r="D25" s="4"/>
      <c r="E25" s="5">
        <v>0</v>
      </c>
      <c r="F25" s="5">
        <f t="shared" si="3"/>
        <v>0</v>
      </c>
      <c r="G25" s="5">
        <f t="shared" si="1"/>
        <v>0</v>
      </c>
      <c r="H25" s="6">
        <f t="shared" si="2"/>
        <v>0</v>
      </c>
      <c r="I25" s="6">
        <f t="shared" si="0"/>
        <v>0</v>
      </c>
    </row>
    <row r="26" spans="1:9" ht="24.75" customHeight="1" x14ac:dyDescent="0.25">
      <c r="A26" s="13" t="s">
        <v>43</v>
      </c>
      <c r="B26" s="12" t="s">
        <v>47</v>
      </c>
      <c r="C26" s="4">
        <v>2</v>
      </c>
      <c r="D26" s="4"/>
      <c r="E26" s="5">
        <v>0</v>
      </c>
      <c r="F26" s="5">
        <f t="shared" si="3"/>
        <v>0</v>
      </c>
      <c r="G26" s="5">
        <f t="shared" si="1"/>
        <v>0</v>
      </c>
      <c r="H26" s="6">
        <f t="shared" si="2"/>
        <v>0</v>
      </c>
      <c r="I26" s="6">
        <f t="shared" si="0"/>
        <v>0</v>
      </c>
    </row>
    <row r="27" spans="1:9" ht="24.75" customHeight="1" x14ac:dyDescent="0.25">
      <c r="A27" s="13" t="s">
        <v>44</v>
      </c>
      <c r="B27" s="12" t="s">
        <v>50</v>
      </c>
      <c r="C27" s="4">
        <v>20</v>
      </c>
      <c r="D27" s="4"/>
      <c r="E27" s="5">
        <v>0</v>
      </c>
      <c r="F27" s="5">
        <f t="shared" si="3"/>
        <v>0</v>
      </c>
      <c r="G27" s="5">
        <f t="shared" si="1"/>
        <v>0</v>
      </c>
      <c r="H27" s="6">
        <f t="shared" si="2"/>
        <v>0</v>
      </c>
      <c r="I27" s="6">
        <f t="shared" si="0"/>
        <v>0</v>
      </c>
    </row>
    <row r="28" spans="1:9" ht="24.75" customHeight="1" x14ac:dyDescent="0.25">
      <c r="A28" s="13" t="s">
        <v>45</v>
      </c>
      <c r="B28" s="12" t="s">
        <v>51</v>
      </c>
      <c r="C28" s="4">
        <v>5</v>
      </c>
      <c r="D28" s="4"/>
      <c r="E28" s="5">
        <v>0</v>
      </c>
      <c r="F28" s="5">
        <f t="shared" si="3"/>
        <v>0</v>
      </c>
      <c r="G28" s="5">
        <f t="shared" si="1"/>
        <v>0</v>
      </c>
      <c r="H28" s="6">
        <f t="shared" si="2"/>
        <v>0</v>
      </c>
      <c r="I28" s="6">
        <f t="shared" si="0"/>
        <v>0</v>
      </c>
    </row>
    <row r="29" spans="1:9" ht="24.75" customHeight="1" x14ac:dyDescent="0.25">
      <c r="A29" s="13" t="s">
        <v>46</v>
      </c>
      <c r="B29" s="12" t="s">
        <v>51</v>
      </c>
      <c r="C29" s="4">
        <v>1</v>
      </c>
      <c r="D29" s="4"/>
      <c r="E29" s="5">
        <v>0</v>
      </c>
      <c r="F29" s="5">
        <f t="shared" si="3"/>
        <v>0</v>
      </c>
      <c r="G29" s="5">
        <f t="shared" si="1"/>
        <v>0</v>
      </c>
      <c r="H29" s="6">
        <f t="shared" si="2"/>
        <v>0</v>
      </c>
      <c r="I29" s="6">
        <f t="shared" si="0"/>
        <v>0</v>
      </c>
    </row>
    <row r="30" spans="1:9" ht="24.75" customHeight="1" x14ac:dyDescent="0.25">
      <c r="A30" s="13" t="s">
        <v>52</v>
      </c>
      <c r="B30" s="12" t="s">
        <v>51</v>
      </c>
      <c r="C30" s="4">
        <v>1</v>
      </c>
      <c r="D30" s="4"/>
      <c r="E30" s="5">
        <v>0</v>
      </c>
      <c r="F30" s="5">
        <f t="shared" si="3"/>
        <v>0</v>
      </c>
      <c r="G30" s="5">
        <f t="shared" si="1"/>
        <v>0</v>
      </c>
      <c r="H30" s="6">
        <f t="shared" si="2"/>
        <v>0</v>
      </c>
      <c r="I30" s="6">
        <f t="shared" si="0"/>
        <v>0</v>
      </c>
    </row>
    <row r="31" spans="1:9" ht="24.75" customHeight="1" x14ac:dyDescent="0.25">
      <c r="A31" s="13" t="s">
        <v>53</v>
      </c>
      <c r="B31" s="12" t="s">
        <v>51</v>
      </c>
      <c r="C31" s="4">
        <v>1</v>
      </c>
      <c r="D31" s="4"/>
      <c r="E31" s="5">
        <v>0</v>
      </c>
      <c r="F31" s="5">
        <f t="shared" si="3"/>
        <v>0</v>
      </c>
      <c r="G31" s="5">
        <f t="shared" si="1"/>
        <v>0</v>
      </c>
      <c r="H31" s="6">
        <f t="shared" si="2"/>
        <v>0</v>
      </c>
      <c r="I31" s="6">
        <f t="shared" si="0"/>
        <v>0</v>
      </c>
    </row>
    <row r="32" spans="1:9" ht="24.75" customHeight="1" x14ac:dyDescent="0.25">
      <c r="A32" s="13" t="s">
        <v>54</v>
      </c>
      <c r="B32" s="12" t="s">
        <v>60</v>
      </c>
      <c r="C32" s="4">
        <v>2</v>
      </c>
      <c r="D32" s="4"/>
      <c r="E32" s="5">
        <v>0</v>
      </c>
      <c r="F32" s="5">
        <f t="shared" si="3"/>
        <v>0</v>
      </c>
      <c r="G32" s="5">
        <f t="shared" si="1"/>
        <v>0</v>
      </c>
      <c r="H32" s="6">
        <f t="shared" si="2"/>
        <v>0</v>
      </c>
      <c r="I32" s="6">
        <f t="shared" si="0"/>
        <v>0</v>
      </c>
    </row>
    <row r="33" spans="1:9" ht="24.75" customHeight="1" x14ac:dyDescent="0.25">
      <c r="A33" s="13" t="s">
        <v>55</v>
      </c>
      <c r="B33" s="12" t="s">
        <v>47</v>
      </c>
      <c r="C33" s="4">
        <v>2</v>
      </c>
      <c r="D33" s="4"/>
      <c r="E33" s="5">
        <v>0</v>
      </c>
      <c r="F33" s="5">
        <f t="shared" si="3"/>
        <v>0</v>
      </c>
      <c r="G33" s="5">
        <f t="shared" si="1"/>
        <v>0</v>
      </c>
      <c r="H33" s="6">
        <f t="shared" si="2"/>
        <v>0</v>
      </c>
      <c r="I33" s="6">
        <f t="shared" si="0"/>
        <v>0</v>
      </c>
    </row>
    <row r="34" spans="1:9" ht="24.75" customHeight="1" x14ac:dyDescent="0.25">
      <c r="A34" s="13" t="s">
        <v>56</v>
      </c>
      <c r="B34" s="12" t="s">
        <v>47</v>
      </c>
      <c r="C34" s="4">
        <v>1</v>
      </c>
      <c r="D34" s="4"/>
      <c r="E34" s="5">
        <v>0</v>
      </c>
      <c r="F34" s="5">
        <f t="shared" si="3"/>
        <v>0</v>
      </c>
      <c r="G34" s="5">
        <f t="shared" si="1"/>
        <v>0</v>
      </c>
      <c r="H34" s="6">
        <f t="shared" si="2"/>
        <v>0</v>
      </c>
      <c r="I34" s="6">
        <f t="shared" si="0"/>
        <v>0</v>
      </c>
    </row>
    <row r="35" spans="1:9" ht="24.75" customHeight="1" x14ac:dyDescent="0.25">
      <c r="A35" s="13" t="s">
        <v>57</v>
      </c>
      <c r="B35" s="12" t="s">
        <v>61</v>
      </c>
      <c r="C35" s="4">
        <v>33</v>
      </c>
      <c r="D35" s="4"/>
      <c r="E35" s="5">
        <v>0</v>
      </c>
      <c r="F35" s="5">
        <f t="shared" si="3"/>
        <v>0</v>
      </c>
      <c r="G35" s="5">
        <f t="shared" si="1"/>
        <v>0</v>
      </c>
      <c r="H35" s="6">
        <f t="shared" si="2"/>
        <v>0</v>
      </c>
      <c r="I35" s="6">
        <f t="shared" si="0"/>
        <v>0</v>
      </c>
    </row>
    <row r="36" spans="1:9" ht="24.75" customHeight="1" x14ac:dyDescent="0.25">
      <c r="A36" s="13" t="s">
        <v>58</v>
      </c>
      <c r="B36" s="12" t="s">
        <v>47</v>
      </c>
      <c r="C36" s="4">
        <v>2</v>
      </c>
      <c r="D36" s="4"/>
      <c r="E36" s="5">
        <v>0</v>
      </c>
      <c r="F36" s="5">
        <f t="shared" si="3"/>
        <v>0</v>
      </c>
      <c r="G36" s="5">
        <f t="shared" si="1"/>
        <v>0</v>
      </c>
      <c r="H36" s="6">
        <f t="shared" si="2"/>
        <v>0</v>
      </c>
      <c r="I36" s="6">
        <f t="shared" si="0"/>
        <v>0</v>
      </c>
    </row>
    <row r="37" spans="1:9" ht="24.75" customHeight="1" x14ac:dyDescent="0.25">
      <c r="A37" s="13" t="s">
        <v>59</v>
      </c>
      <c r="B37" s="12" t="s">
        <v>47</v>
      </c>
      <c r="C37" s="4">
        <v>2</v>
      </c>
      <c r="D37" s="4"/>
      <c r="E37" s="5">
        <v>0</v>
      </c>
      <c r="F37" s="5">
        <f t="shared" si="3"/>
        <v>0</v>
      </c>
      <c r="G37" s="5">
        <f t="shared" si="1"/>
        <v>0</v>
      </c>
      <c r="H37" s="6">
        <f t="shared" si="2"/>
        <v>0</v>
      </c>
      <c r="I37" s="6">
        <f t="shared" si="0"/>
        <v>0</v>
      </c>
    </row>
    <row r="38" spans="1:9" ht="24.75" customHeight="1" x14ac:dyDescent="0.25">
      <c r="A38" s="13" t="s">
        <v>62</v>
      </c>
      <c r="B38" s="12" t="s">
        <v>47</v>
      </c>
      <c r="C38" s="4">
        <v>2</v>
      </c>
      <c r="D38" s="4"/>
      <c r="E38" s="5">
        <v>0</v>
      </c>
      <c r="F38" s="5">
        <f t="shared" si="3"/>
        <v>0</v>
      </c>
      <c r="G38" s="5">
        <f t="shared" si="1"/>
        <v>0</v>
      </c>
      <c r="H38" s="6">
        <f t="shared" si="2"/>
        <v>0</v>
      </c>
      <c r="I38" s="6">
        <f t="shared" si="0"/>
        <v>0</v>
      </c>
    </row>
    <row r="39" spans="1:9" ht="24.75" customHeight="1" x14ac:dyDescent="0.25">
      <c r="A39" s="13" t="s">
        <v>63</v>
      </c>
      <c r="B39" s="12" t="s">
        <v>67</v>
      </c>
      <c r="C39" s="4">
        <v>1</v>
      </c>
      <c r="D39" s="4"/>
      <c r="E39" s="5">
        <v>0</v>
      </c>
      <c r="F39" s="5">
        <f t="shared" si="3"/>
        <v>0</v>
      </c>
      <c r="G39" s="5">
        <f t="shared" si="1"/>
        <v>0</v>
      </c>
      <c r="H39" s="6">
        <f t="shared" si="2"/>
        <v>0</v>
      </c>
      <c r="I39" s="6">
        <f t="shared" si="0"/>
        <v>0</v>
      </c>
    </row>
    <row r="40" spans="1:9" ht="24.75" customHeight="1" x14ac:dyDescent="0.25">
      <c r="A40" s="13" t="s">
        <v>64</v>
      </c>
      <c r="B40" s="12" t="s">
        <v>68</v>
      </c>
      <c r="C40" s="4">
        <v>2</v>
      </c>
      <c r="D40" s="4"/>
      <c r="E40" s="5">
        <v>0</v>
      </c>
      <c r="F40" s="5">
        <f t="shared" si="3"/>
        <v>0</v>
      </c>
      <c r="G40" s="5">
        <f t="shared" si="1"/>
        <v>0</v>
      </c>
      <c r="H40" s="6">
        <f t="shared" si="2"/>
        <v>0</v>
      </c>
      <c r="I40" s="6">
        <f t="shared" si="0"/>
        <v>0</v>
      </c>
    </row>
    <row r="41" spans="1:9" ht="24.75" customHeight="1" x14ac:dyDescent="0.25">
      <c r="A41" s="13" t="s">
        <v>65</v>
      </c>
      <c r="B41" s="12" t="s">
        <v>69</v>
      </c>
      <c r="C41" s="4">
        <v>1</v>
      </c>
      <c r="D41" s="4"/>
      <c r="E41" s="5">
        <v>0</v>
      </c>
      <c r="F41" s="5">
        <f t="shared" si="3"/>
        <v>0</v>
      </c>
      <c r="G41" s="5">
        <f t="shared" si="1"/>
        <v>0</v>
      </c>
      <c r="H41" s="6">
        <f t="shared" si="2"/>
        <v>0</v>
      </c>
      <c r="I41" s="6">
        <f t="shared" si="0"/>
        <v>0</v>
      </c>
    </row>
    <row r="42" spans="1:9" ht="24.75" customHeight="1" x14ac:dyDescent="0.25">
      <c r="A42" s="13" t="s">
        <v>66</v>
      </c>
      <c r="B42" s="12" t="s">
        <v>70</v>
      </c>
      <c r="C42" s="4">
        <v>1</v>
      </c>
      <c r="D42" s="4"/>
      <c r="E42" s="5">
        <v>0</v>
      </c>
      <c r="F42" s="5">
        <f t="shared" si="3"/>
        <v>0</v>
      </c>
      <c r="G42" s="5">
        <f t="shared" si="1"/>
        <v>0</v>
      </c>
      <c r="H42" s="6">
        <f t="shared" si="2"/>
        <v>0</v>
      </c>
      <c r="I42" s="6">
        <f t="shared" si="0"/>
        <v>0</v>
      </c>
    </row>
    <row r="43" spans="1:9" ht="24.75" customHeight="1" x14ac:dyDescent="0.25">
      <c r="A43" s="13" t="s">
        <v>71</v>
      </c>
      <c r="B43" s="12" t="s">
        <v>70</v>
      </c>
      <c r="C43" s="4">
        <v>1</v>
      </c>
      <c r="D43" s="4"/>
      <c r="E43" s="5">
        <v>0</v>
      </c>
      <c r="F43" s="5">
        <f t="shared" si="3"/>
        <v>0</v>
      </c>
      <c r="G43" s="5">
        <f t="shared" si="1"/>
        <v>0</v>
      </c>
      <c r="H43" s="6">
        <f t="shared" si="2"/>
        <v>0</v>
      </c>
      <c r="I43" s="6">
        <f t="shared" si="0"/>
        <v>0</v>
      </c>
    </row>
    <row r="44" spans="1:9" ht="24.75" customHeight="1" x14ac:dyDescent="0.25">
      <c r="A44" s="13" t="s">
        <v>72</v>
      </c>
      <c r="B44" s="12" t="s">
        <v>79</v>
      </c>
      <c r="C44" s="4">
        <v>1</v>
      </c>
      <c r="D44" s="4"/>
      <c r="E44" s="5">
        <v>0</v>
      </c>
      <c r="F44" s="5">
        <f t="shared" si="3"/>
        <v>0</v>
      </c>
      <c r="G44" s="5">
        <f t="shared" si="1"/>
        <v>0</v>
      </c>
      <c r="H44" s="6">
        <f t="shared" si="2"/>
        <v>0</v>
      </c>
      <c r="I44" s="6">
        <f t="shared" si="0"/>
        <v>0</v>
      </c>
    </row>
    <row r="45" spans="1:9" ht="24.75" customHeight="1" x14ac:dyDescent="0.25">
      <c r="A45" s="13" t="s">
        <v>73</v>
      </c>
      <c r="B45" s="12" t="s">
        <v>79</v>
      </c>
      <c r="C45" s="4">
        <v>1</v>
      </c>
      <c r="D45" s="4"/>
      <c r="E45" s="5">
        <v>0</v>
      </c>
      <c r="F45" s="5">
        <f t="shared" si="3"/>
        <v>0</v>
      </c>
      <c r="G45" s="5">
        <f t="shared" si="1"/>
        <v>0</v>
      </c>
      <c r="H45" s="6">
        <f t="shared" si="2"/>
        <v>0</v>
      </c>
      <c r="I45" s="6">
        <f t="shared" si="0"/>
        <v>0</v>
      </c>
    </row>
    <row r="46" spans="1:9" ht="24.75" customHeight="1" x14ac:dyDescent="0.25">
      <c r="A46" s="13" t="s">
        <v>74</v>
      </c>
      <c r="B46" s="12" t="s">
        <v>80</v>
      </c>
      <c r="C46" s="4">
        <v>1</v>
      </c>
      <c r="D46" s="4"/>
      <c r="E46" s="5">
        <v>0</v>
      </c>
      <c r="F46" s="5">
        <f t="shared" si="3"/>
        <v>0</v>
      </c>
      <c r="G46" s="5">
        <f t="shared" si="1"/>
        <v>0</v>
      </c>
      <c r="H46" s="6">
        <f t="shared" si="2"/>
        <v>0</v>
      </c>
      <c r="I46" s="6">
        <f t="shared" si="0"/>
        <v>0</v>
      </c>
    </row>
    <row r="47" spans="1:9" ht="24.75" customHeight="1" x14ac:dyDescent="0.25">
      <c r="A47" s="13" t="s">
        <v>75</v>
      </c>
      <c r="B47" s="12" t="s">
        <v>79</v>
      </c>
      <c r="C47" s="4">
        <v>1</v>
      </c>
      <c r="D47" s="4"/>
      <c r="E47" s="5">
        <v>0</v>
      </c>
      <c r="F47" s="5">
        <f t="shared" si="3"/>
        <v>0</v>
      </c>
      <c r="G47" s="5">
        <f t="shared" si="1"/>
        <v>0</v>
      </c>
      <c r="H47" s="6">
        <f t="shared" si="2"/>
        <v>0</v>
      </c>
      <c r="I47" s="6">
        <f t="shared" si="0"/>
        <v>0</v>
      </c>
    </row>
    <row r="48" spans="1:9" ht="24.75" customHeight="1" x14ac:dyDescent="0.25">
      <c r="A48" s="13" t="s">
        <v>76</v>
      </c>
      <c r="B48" s="12" t="s">
        <v>80</v>
      </c>
      <c r="C48" s="4">
        <v>6</v>
      </c>
      <c r="D48" s="4"/>
      <c r="E48" s="5">
        <v>0</v>
      </c>
      <c r="F48" s="5">
        <f t="shared" si="3"/>
        <v>0</v>
      </c>
      <c r="G48" s="5">
        <f t="shared" si="1"/>
        <v>0</v>
      </c>
      <c r="H48" s="6">
        <f t="shared" si="2"/>
        <v>0</v>
      </c>
      <c r="I48" s="6">
        <f t="shared" si="0"/>
        <v>0</v>
      </c>
    </row>
    <row r="49" spans="1:9" ht="24.75" customHeight="1" x14ac:dyDescent="0.25">
      <c r="A49" s="13" t="s">
        <v>77</v>
      </c>
      <c r="B49" s="12" t="s">
        <v>81</v>
      </c>
      <c r="C49" s="4">
        <v>3</v>
      </c>
      <c r="D49" s="4"/>
      <c r="E49" s="5">
        <v>0</v>
      </c>
      <c r="F49" s="5">
        <f t="shared" si="3"/>
        <v>0</v>
      </c>
      <c r="G49" s="5">
        <f t="shared" si="1"/>
        <v>0</v>
      </c>
      <c r="H49" s="6">
        <f t="shared" si="2"/>
        <v>0</v>
      </c>
      <c r="I49" s="6">
        <f t="shared" si="0"/>
        <v>0</v>
      </c>
    </row>
    <row r="50" spans="1:9" ht="24.75" customHeight="1" x14ac:dyDescent="0.25">
      <c r="A50" s="13" t="s">
        <v>78</v>
      </c>
      <c r="B50" s="12" t="s">
        <v>81</v>
      </c>
      <c r="C50" s="4">
        <v>1</v>
      </c>
      <c r="D50" s="4"/>
      <c r="E50" s="5">
        <v>0</v>
      </c>
      <c r="F50" s="5">
        <f t="shared" si="3"/>
        <v>0</v>
      </c>
      <c r="G50" s="5">
        <f t="shared" si="1"/>
        <v>0</v>
      </c>
      <c r="H50" s="6">
        <f t="shared" si="2"/>
        <v>0</v>
      </c>
      <c r="I50" s="6">
        <f t="shared" si="0"/>
        <v>0</v>
      </c>
    </row>
    <row r="51" spans="1:9" ht="21.75" customHeight="1" x14ac:dyDescent="0.25">
      <c r="A51" s="13"/>
      <c r="B51" s="8" t="s">
        <v>6</v>
      </c>
      <c r="C51" s="10"/>
      <c r="D51" s="11"/>
      <c r="E51" s="9"/>
      <c r="F51" s="9"/>
      <c r="G51" s="9"/>
      <c r="H51" s="9">
        <f>SUM(H4:H50)</f>
        <v>0</v>
      </c>
      <c r="I51" s="9">
        <f>SUM(I4:I50)</f>
        <v>0</v>
      </c>
    </row>
  </sheetData>
  <mergeCells count="1">
    <mergeCell ref="B1:I1"/>
  </mergeCells>
  <pageMargins left="0.7" right="0.7" top="0.78740157499999996" bottom="0.78740157499999996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Dorazilová Tereza</cp:lastModifiedBy>
  <cp:lastPrinted>2023-08-10T08:10:05Z</cp:lastPrinted>
  <dcterms:created xsi:type="dcterms:W3CDTF">2021-08-08T06:57:13Z</dcterms:created>
  <dcterms:modified xsi:type="dcterms:W3CDTF">2025-12-11T12:33:21Z</dcterms:modified>
</cp:coreProperties>
</file>