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Stravová\14.7 Veřejné zakázky\Zadávací řízení\Otevřené řízení\Nadlimitní\2026\Přístroj pro perioperační neurofyziologický monitoring\ZD k vyhlášení\"/>
    </mc:Choice>
  </mc:AlternateContent>
  <bookViews>
    <workbookView xWindow="0" yWindow="0" windowWidth="28800" windowHeight="11715"/>
  </bookViews>
  <sheets>
    <sheet name="Spotřební materiál" sheetId="1" r:id="rId1"/>
    <sheet name="Nabídková cena"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O10" i="1"/>
  <c r="O11" i="1"/>
  <c r="N6" i="1"/>
  <c r="N7" i="1"/>
  <c r="N8" i="1"/>
  <c r="N9" i="1"/>
  <c r="N10" i="1"/>
  <c r="N11" i="1"/>
  <c r="N12" i="1"/>
  <c r="N5" i="1"/>
  <c r="O12" i="1"/>
  <c r="O7" i="1"/>
  <c r="O8" i="1"/>
  <c r="O6" i="1"/>
  <c r="O5" i="1"/>
  <c r="N13" i="1" l="1"/>
  <c r="C6" i="2" s="1"/>
  <c r="C7" i="2" s="1"/>
  <c r="O13" i="1"/>
  <c r="D6" i="2" s="1"/>
  <c r="D7" i="2" s="1"/>
</calcChain>
</file>

<file path=xl/sharedStrings.xml><?xml version="1.0" encoding="utf-8"?>
<sst xmlns="http://schemas.openxmlformats.org/spreadsheetml/2006/main" count="38" uniqueCount="38">
  <si>
    <t>Název</t>
  </si>
  <si>
    <t>předpokládaný  počet kusů za 96 měsíců FN Brno</t>
  </si>
  <si>
    <t>obchodní název zboží</t>
  </si>
  <si>
    <t>název dodavatele</t>
  </si>
  <si>
    <t>katalogové číslo</t>
  </si>
  <si>
    <t>výrobce</t>
  </si>
  <si>
    <t>kód ZP</t>
  </si>
  <si>
    <t>GTIN</t>
  </si>
  <si>
    <t>třída míry rizika</t>
  </si>
  <si>
    <t>počet kusů v balení</t>
  </si>
  <si>
    <t>sazba DPH%</t>
  </si>
  <si>
    <t>cena za 1 kus bez DPH</t>
  </si>
  <si>
    <t>cena za 1 kus vč. DPH</t>
  </si>
  <si>
    <t>cena celkem za položku v Kč bez DPH za 96 měsíců</t>
  </si>
  <si>
    <t>cena celkem za položku v Kč s DPH za 96 měsíců</t>
  </si>
  <si>
    <t>Subdermální jehlové elektrody</t>
  </si>
  <si>
    <t>Subdermální šroubovací elektrody</t>
  </si>
  <si>
    <t>Stripové elektrody</t>
  </si>
  <si>
    <t>Povrchové elektrody (samolepicí)</t>
  </si>
  <si>
    <t>Stimulační sondy - bipolární malé</t>
  </si>
  <si>
    <t>Stimulační sondy - monopolární</t>
  </si>
  <si>
    <t>Stimulační sondy - bipolární pro awake operace</t>
  </si>
  <si>
    <t>Stimulační sondy - páteřní tripolární</t>
  </si>
  <si>
    <t>CELKEM</t>
  </si>
  <si>
    <t>Poznámky:</t>
  </si>
  <si>
    <t>Spotřební materiál</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</si>
  <si>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</si>
  <si>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</si>
  <si>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</si>
  <si>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</si>
  <si>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Cena 
bez DPH
[Kč]</t>
  </si>
  <si>
    <t>Cena 
s DPH
[Kč]</t>
  </si>
  <si>
    <t>Kupní cena Zboží</t>
  </si>
  <si>
    <t xml:space="preserve">Nabídková cena </t>
  </si>
  <si>
    <t>Účastník zadávacího řízení je oprávněn a současně povinen vyplnit VŠECHNA ŽLUTÁ POLE. Jiná než žlutá pole účastník zadávacího řízení NEVYPLŇUJE!!!</t>
  </si>
  <si>
    <t>Nabídková cena</t>
  </si>
  <si>
    <t>Cena za Spotřební materiál za 8 let</t>
  </si>
  <si>
    <t>*  Nabídková cena uvedená ve sloupci L a M musí zahrnovat veškeré náklady.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</si>
</sst>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Kč&quot;_-;\-* #,##0.00\ &quot;Kč&quot;_-;_-* &quot;-&quot;??\ &quot;Kč&quot;_-;_-@_-"/>
  </numFmts>
  <fonts count="8">
    <font>
      <sz val="11"/>
      <color theme="1"/>
      <name val="Calibri"/>
      <family val="2"/>
      <charset val="238"/>
      <scheme val="minor"/>
    </font>
    <font>
      <b/>
      <sz val="11"/>
      <color theme="1"/>
      <name val="Calibri"/>
      <family val="2"/>
      <charset val="238"/>
      <scheme val="minor"/>
    </font>
    <font>
      <sz val="12"/>
      <color theme="1"/>
      <name val="Aptos"/>
      <charset val="238"/>
    </font>
    <font>
      <sz val="12"/>
      <color theme="1"/>
      <name val="Calibri"/>
      <family val="2"/>
      <charset val="238"/>
      <scheme val="minor"/>
    </font>
    <font>
      <sz val="10"/>
      <color theme="1"/>
      <name val="Calibri"/>
      <family val="2"/>
      <charset val="238"/>
      <scheme val="minor"/>
    </font>
    <font>
      <sz val="10"/>
      <color rgb="FFC00000"/>
      <name val="Calibri"/>
      <family val="2"/>
      <charset val="238"/>
      <scheme val="minor"/>
    </font>
    <font>
      <b/>
      <sz val="12"/>
      <color theme="1"/>
      <name val="Calibri"/>
      <family val="2"/>
      <charset val="238"/>
      <scheme val="minor"/>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31">
    <xf numFmtId="0" fontId="0" fillId="0" borderId="0" xfId="0"/>
    <xf numFmtId="0" fontId="2" fillId="0" borderId="0" xfId="0" applyFont="1"/>
    <xf numFmtId="0" fontId="4" fillId="0" borderId="0" xfId="0" applyFont="1"/>
    <xf numFmtId="0" fontId="4" fillId="0" borderId="0" xfId="0" applyFont="1" applyAlignment="1">
      <alignment wrapText="1"/>
    </xf>
    <xf numFmtId="0" fontId="1" fillId="0" borderId="0" xfId="0" applyFont="1"/>
    <xf numFmtId="0" fontId="0" fillId="0" borderId="2" xfId="0" applyFont="1" applyBorder="1" applyAlignment="1">
      <alignment horizontal="center"/>
    </xf>
    <xf numFmtId="0" fontId="0" fillId="0" borderId="2" xfId="0" applyFont="1" applyBorder="1"/>
    <xf numFmtId="44" fontId="0" fillId="0" borderId="2" xfId="0" applyNumberFormat="1" applyFont="1" applyBorder="1"/>
    <xf numFmtId="0" fontId="0" fillId="2" borderId="2" xfId="0" applyFont="1" applyFill="1" applyBorder="1"/>
    <xf numFmtId="44" fontId="0" fillId="2" borderId="2" xfId="0" applyNumberFormat="1" applyFont="1" applyFill="1" applyBorder="1"/>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5" fillId="0" borderId="0" xfId="0" applyFont="1" applyAlignment="1">
      <alignment wrapText="1"/>
    </xf>
    <xf numFmtId="0" fontId="6" fillId="0" borderId="2" xfId="0" applyFont="1" applyBorder="1"/>
    <xf numFmtId="44" fontId="1" fillId="3" borderId="2" xfId="0" applyNumberFormat="1" applyFont="1" applyFill="1" applyBorder="1"/>
    <xf numFmtId="0" fontId="0" fillId="0" borderId="2" xfId="0" applyBorder="1"/>
    <xf numFmtId="0" fontId="0" fillId="2" borderId="2" xfId="0" applyFill="1" applyBorder="1"/>
    <xf numFmtId="0" fontId="3" fillId="0" borderId="2" xfId="0" applyFont="1" applyBorder="1"/>
    <xf numFmtId="0" fontId="0" fillId="0" borderId="2" xfId="0" applyNumberFormat="1" applyBorder="1"/>
    <xf numFmtId="0" fontId="6" fillId="0" borderId="4" xfId="0" applyFont="1" applyBorder="1"/>
    <xf numFmtId="0" fontId="0" fillId="0" borderId="3" xfId="0" applyBorder="1"/>
    <xf numFmtId="0" fontId="0" fillId="0" borderId="1" xfId="0" applyNumberFormat="1" applyBorder="1"/>
    <xf numFmtId="0" fontId="0" fillId="3" borderId="5" xfId="0" applyFill="1" applyBorder="1"/>
    <xf numFmtId="0" fontId="1" fillId="3" borderId="4" xfId="0" applyFont="1" applyFill="1" applyBorder="1" applyAlignment="1"/>
    <xf numFmtId="0" fontId="0" fillId="3" borderId="3" xfId="0" applyFill="1" applyBorder="1" applyAlignment="1"/>
    <xf numFmtId="0" fontId="1" fillId="0" borderId="6"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wrapText="1"/>
    </xf>
    <xf numFmtId="0" fontId="1" fillId="0" borderId="7" xfId="0" applyFont="1" applyBorder="1" applyAlignment="1">
      <alignment horizontal="center"/>
    </xf>
    <xf numFmtId="0" fontId="1" fillId="0" borderId="8" xfId="0" applyFont="1" applyBorder="1" applyAlignment="1">
      <alignment horizontal="center"/>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workbookViewId="0">
      <selection activeCell="O5" sqref="O5"/>
    </sheetView>
  </sheetViews>
  <sheetFormatPr defaultRowHeight="15"/>
  <cols>
    <col min="1" max="1" width="77.85546875" customWidth="1"/>
    <col min="2" max="2" width="16.7109375" customWidth="1"/>
    <col min="3" max="3" width="12.5703125" customWidth="1"/>
    <col min="4" max="4" width="12.28515625" customWidth="1"/>
    <col min="5" max="5" width="10.7109375" customWidth="1"/>
    <col min="10" max="10" width="11" customWidth="1"/>
    <col min="12" max="12" width="12.7109375" customWidth="1"/>
    <col min="13" max="13" width="12.85546875" customWidth="1"/>
    <col min="14" max="14" width="17" customWidth="1"/>
    <col min="15" max="15" width="16.85546875" customWidth="1"/>
  </cols>
  <sheetData>
    <row r="1" spans="1:19" ht="15.75" thickBot="1"/>
    <row r="2" spans="1:19" ht="15.75" thickBot="1">
      <c r="A2" s="25" t="s">
        <v>25</v>
      </c>
      <c r="B2" s="26"/>
      <c r="C2" s="26"/>
      <c r="D2" s="26"/>
      <c r="E2" s="26"/>
      <c r="F2" s="26"/>
      <c r="G2" s="26"/>
      <c r="H2" s="26"/>
      <c r="I2" s="26"/>
      <c r="J2" s="26"/>
      <c r="K2" s="26"/>
      <c r="L2" s="26"/>
      <c r="M2" s="26"/>
      <c r="N2" s="26"/>
      <c r="O2" s="27"/>
    </row>
    <row r="4" spans="1:19" ht="49.5" customHeight="1">
      <c r="A4" s="10" t="s">
        <v>0</v>
      </c>
      <c r="B4" s="11" t="s">
        <v>1</v>
      </c>
      <c r="C4" s="11" t="s">
        <v>2</v>
      </c>
      <c r="D4" s="11" t="s">
        <v>3</v>
      </c>
      <c r="E4" s="11" t="s">
        <v>4</v>
      </c>
      <c r="F4" s="11" t="s">
        <v>5</v>
      </c>
      <c r="G4" s="11" t="s">
        <v>6</v>
      </c>
      <c r="H4" s="11" t="s">
        <v>7</v>
      </c>
      <c r="I4" s="11" t="s">
        <v>8</v>
      </c>
      <c r="J4" s="11" t="s">
        <v>9</v>
      </c>
      <c r="K4" s="11" t="s">
        <v>10</v>
      </c>
      <c r="L4" s="11" t="s">
        <v>11</v>
      </c>
      <c r="M4" s="11" t="s">
        <v>12</v>
      </c>
      <c r="N4" s="11" t="s">
        <v>13</v>
      </c>
      <c r="O4" s="11" t="s">
        <v>14</v>
      </c>
      <c r="P4" s="1"/>
      <c r="Q4" s="1"/>
      <c r="R4" s="1"/>
      <c r="S4" s="1"/>
    </row>
    <row r="5" spans="1:19" ht="30" customHeight="1">
      <c r="A5" s="13" t="s">
        <v>15</v>
      </c>
      <c r="B5" s="5">
        <v>4100</v>
      </c>
      <c r="C5" s="8"/>
      <c r="D5" s="8"/>
      <c r="E5" s="8"/>
      <c r="F5" s="8"/>
      <c r="G5" s="8"/>
      <c r="H5" s="8"/>
      <c r="I5" s="8"/>
      <c r="J5" s="8"/>
      <c r="K5" s="8"/>
      <c r="L5" s="9"/>
      <c r="M5" s="9"/>
      <c r="N5" s="7">
        <f>L5*B5</f>
        <v>0</v>
      </c>
      <c r="O5" s="7">
        <f>M5*B5</f>
        <v>0</v>
      </c>
      <c r="P5" s="1"/>
      <c r="Q5" s="1"/>
      <c r="R5" s="1"/>
      <c r="S5" s="1"/>
    </row>
    <row r="6" spans="1:19" ht="30" customHeight="1">
      <c r="A6" s="13" t="s">
        <v>16</v>
      </c>
      <c r="B6" s="5">
        <v>1100</v>
      </c>
      <c r="C6" s="8"/>
      <c r="D6" s="8"/>
      <c r="E6" s="8"/>
      <c r="F6" s="8"/>
      <c r="G6" s="8"/>
      <c r="H6" s="8"/>
      <c r="I6" s="8"/>
      <c r="J6" s="8"/>
      <c r="K6" s="8"/>
      <c r="L6" s="9"/>
      <c r="M6" s="9"/>
      <c r="N6" s="7">
        <f t="shared" ref="N6:N12" si="0">L6*B6</f>
        <v>0</v>
      </c>
      <c r="O6" s="7">
        <f t="shared" ref="O6:O12" si="1">M6*B6</f>
        <v>0</v>
      </c>
      <c r="P6" s="1"/>
      <c r="Q6" s="1"/>
      <c r="R6" s="1"/>
      <c r="S6" s="1"/>
    </row>
    <row r="7" spans="1:19" ht="30" customHeight="1">
      <c r="A7" s="13" t="s">
        <v>17</v>
      </c>
      <c r="B7" s="5">
        <v>55</v>
      </c>
      <c r="C7" s="8"/>
      <c r="D7" s="8"/>
      <c r="E7" s="8"/>
      <c r="F7" s="8"/>
      <c r="G7" s="8"/>
      <c r="H7" s="8"/>
      <c r="I7" s="8"/>
      <c r="J7" s="8"/>
      <c r="K7" s="8"/>
      <c r="L7" s="9"/>
      <c r="M7" s="9"/>
      <c r="N7" s="7">
        <f t="shared" si="0"/>
        <v>0</v>
      </c>
      <c r="O7" s="7">
        <f t="shared" si="1"/>
        <v>0</v>
      </c>
      <c r="P7" s="1"/>
      <c r="Q7" s="1"/>
      <c r="R7" s="1"/>
      <c r="S7" s="1"/>
    </row>
    <row r="8" spans="1:19" ht="30" customHeight="1">
      <c r="A8" s="13" t="s">
        <v>18</v>
      </c>
      <c r="B8" s="5">
        <v>55</v>
      </c>
      <c r="C8" s="8"/>
      <c r="D8" s="8"/>
      <c r="E8" s="8"/>
      <c r="F8" s="8"/>
      <c r="G8" s="8"/>
      <c r="H8" s="8"/>
      <c r="I8" s="8"/>
      <c r="J8" s="8"/>
      <c r="K8" s="8"/>
      <c r="L8" s="9"/>
      <c r="M8" s="9"/>
      <c r="N8" s="7">
        <f t="shared" si="0"/>
        <v>0</v>
      </c>
      <c r="O8" s="7">
        <f t="shared" si="1"/>
        <v>0</v>
      </c>
      <c r="P8" s="1"/>
      <c r="Q8" s="1"/>
      <c r="R8" s="1"/>
      <c r="S8" s="1"/>
    </row>
    <row r="9" spans="1:19" ht="30" customHeight="1">
      <c r="A9" s="13" t="s">
        <v>19</v>
      </c>
      <c r="B9" s="5">
        <v>130</v>
      </c>
      <c r="C9" s="8"/>
      <c r="D9" s="8"/>
      <c r="E9" s="8"/>
      <c r="F9" s="8"/>
      <c r="G9" s="8"/>
      <c r="H9" s="8"/>
      <c r="I9" s="8"/>
      <c r="J9" s="8"/>
      <c r="K9" s="8"/>
      <c r="L9" s="9"/>
      <c r="M9" s="9"/>
      <c r="N9" s="7">
        <f t="shared" si="0"/>
        <v>0</v>
      </c>
      <c r="O9" s="7">
        <f t="shared" si="1"/>
        <v>0</v>
      </c>
      <c r="P9" s="1"/>
      <c r="Q9" s="1"/>
      <c r="R9" s="1"/>
      <c r="S9" s="1"/>
    </row>
    <row r="10" spans="1:19" ht="30" customHeight="1">
      <c r="A10" s="13" t="s">
        <v>20</v>
      </c>
      <c r="B10" s="5">
        <v>110</v>
      </c>
      <c r="C10" s="8"/>
      <c r="D10" s="8"/>
      <c r="E10" s="8"/>
      <c r="F10" s="8"/>
      <c r="G10" s="8"/>
      <c r="H10" s="8"/>
      <c r="I10" s="8"/>
      <c r="J10" s="8"/>
      <c r="K10" s="8"/>
      <c r="L10" s="9"/>
      <c r="M10" s="9"/>
      <c r="N10" s="7">
        <f t="shared" si="0"/>
        <v>0</v>
      </c>
      <c r="O10" s="7">
        <f t="shared" si="1"/>
        <v>0</v>
      </c>
      <c r="P10" s="1"/>
      <c r="Q10" s="1"/>
      <c r="R10" s="1"/>
      <c r="S10" s="1"/>
    </row>
    <row r="11" spans="1:19" ht="30" customHeight="1">
      <c r="A11" s="13" t="s">
        <v>21</v>
      </c>
      <c r="B11" s="5">
        <v>170</v>
      </c>
      <c r="C11" s="8"/>
      <c r="D11" s="8"/>
      <c r="E11" s="8"/>
      <c r="F11" s="8"/>
      <c r="G11" s="8"/>
      <c r="H11" s="8"/>
      <c r="I11" s="8"/>
      <c r="J11" s="8"/>
      <c r="K11" s="8"/>
      <c r="L11" s="9"/>
      <c r="M11" s="9"/>
      <c r="N11" s="7">
        <f t="shared" si="0"/>
        <v>0</v>
      </c>
      <c r="O11" s="7">
        <f t="shared" si="1"/>
        <v>0</v>
      </c>
      <c r="P11" s="1"/>
      <c r="Q11" s="1"/>
      <c r="R11" s="1"/>
      <c r="S11" s="1"/>
    </row>
    <row r="12" spans="1:19" ht="30" customHeight="1">
      <c r="A12" s="13" t="s">
        <v>22</v>
      </c>
      <c r="B12" s="5">
        <v>55</v>
      </c>
      <c r="C12" s="8"/>
      <c r="D12" s="8"/>
      <c r="E12" s="8"/>
      <c r="F12" s="8"/>
      <c r="G12" s="8"/>
      <c r="H12" s="8"/>
      <c r="I12" s="8"/>
      <c r="J12" s="8"/>
      <c r="K12" s="8"/>
      <c r="L12" s="9"/>
      <c r="M12" s="9"/>
      <c r="N12" s="7">
        <f t="shared" si="0"/>
        <v>0</v>
      </c>
      <c r="O12" s="7">
        <f t="shared" si="1"/>
        <v>0</v>
      </c>
      <c r="P12" s="1"/>
      <c r="Q12" s="1"/>
      <c r="R12" s="1"/>
      <c r="S12" s="1"/>
    </row>
    <row r="13" spans="1:19" ht="19.5" customHeight="1">
      <c r="A13" s="23" t="s">
        <v>23</v>
      </c>
      <c r="B13" s="24"/>
      <c r="C13" s="6"/>
      <c r="D13" s="6"/>
      <c r="E13" s="6"/>
      <c r="F13" s="6"/>
      <c r="G13" s="6"/>
      <c r="H13" s="6"/>
      <c r="I13" s="6"/>
      <c r="J13" s="6"/>
      <c r="K13" s="6"/>
      <c r="L13" s="6"/>
      <c r="M13" s="6"/>
      <c r="N13" s="14">
        <f>SUM(N5:N12)</f>
        <v>0</v>
      </c>
      <c r="O13" s="7">
        <f>SUM(O5:O12)</f>
        <v>0</v>
      </c>
      <c r="P13" s="1"/>
      <c r="Q13" s="1"/>
      <c r="R13" s="1"/>
      <c r="S13" s="1"/>
    </row>
    <row r="15" spans="1:19">
      <c r="A15" s="4" t="s">
        <v>24</v>
      </c>
    </row>
    <row r="16" spans="1:19">
      <c r="A16" s="2" t="s">
        <v>37</v>
      </c>
    </row>
    <row r="17" spans="1:1" ht="31.5" customHeight="1">
      <c r="A17" s="3" t="s">
        <v>26</v>
      </c>
    </row>
    <row r="18" spans="1:1">
      <c r="A18" s="2" t="s">
        <v>27</v>
      </c>
    </row>
    <row r="19" spans="1:1">
      <c r="A19" s="2" t="s">
        <v>28</v>
      </c>
    </row>
    <row r="22" spans="1:1" ht="64.5">
      <c r="A22" s="12" t="s">
        <v>29</v>
      </c>
    </row>
  </sheetData>
  <mergeCells count="2">
    <mergeCell ref="A13:B13"/>
    <mergeCell ref="A2:O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workbookViewId="0">
      <selection activeCell="D7" sqref="D7"/>
    </sheetView>
  </sheetViews>
  <sheetFormatPr defaultRowHeight="15"/>
  <cols>
    <col min="2" max="2" width="40.7109375" customWidth="1"/>
    <col min="3" max="3" width="25.85546875" customWidth="1"/>
    <col min="4" max="4" width="23.28515625" customWidth="1"/>
  </cols>
  <sheetData>
    <row r="1" spans="2:4" ht="15.75" thickBot="1"/>
    <row r="2" spans="2:4" ht="15.75" thickBot="1">
      <c r="B2" s="25" t="s">
        <v>35</v>
      </c>
      <c r="C2" s="29"/>
      <c r="D2" s="30"/>
    </row>
    <row r="4" spans="2:4" ht="57" customHeight="1">
      <c r="B4" s="15"/>
      <c r="C4" s="11" t="s">
        <v>30</v>
      </c>
      <c r="D4" s="11" t="s">
        <v>31</v>
      </c>
    </row>
    <row r="5" spans="2:4" ht="30" customHeight="1">
      <c r="B5" s="17" t="s">
        <v>32</v>
      </c>
      <c r="C5" s="8"/>
      <c r="D5" s="16"/>
    </row>
    <row r="6" spans="2:4" ht="30" customHeight="1" thickBot="1">
      <c r="B6" s="17" t="s">
        <v>36</v>
      </c>
      <c r="C6" s="21">
        <f>'Spotřební materiál'!N13</f>
        <v>0</v>
      </c>
      <c r="D6" s="18">
        <f>'Spotřební materiál'!O13</f>
        <v>0</v>
      </c>
    </row>
    <row r="7" spans="2:4" ht="30" customHeight="1" thickBot="1">
      <c r="B7" s="19" t="s">
        <v>33</v>
      </c>
      <c r="C7" s="22">
        <f>SUM(C5:C6)</f>
        <v>0</v>
      </c>
      <c r="D7" s="20">
        <f>SUM(D5:D6)</f>
        <v>0</v>
      </c>
    </row>
    <row r="9" spans="2:4" ht="49.5" customHeight="1">
      <c r="B9" s="28" t="s">
        <v>34</v>
      </c>
      <c r="C9" s="28"/>
    </row>
  </sheetData>
  <mergeCells count="2">
    <mergeCell ref="B9:C9"/>
    <mergeCell ref="B2:D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Spotřební materiál</vt:lpstr>
      <vt:lpstr>Nabídková cena</vt:lpstr>
    </vt:vector>
  </TitlesOfParts>
  <Company>CHUREL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Stravová Michaela</dc:creator>
  <cp:lastModifiedBy>Stravová Michaela</cp:lastModifiedBy>
  <cp:lastPrinted>2025-12-11T09:00:23Z</cp:lastPrinted>
  <dcterms:created xsi:type="dcterms:W3CDTF">2025-12-11T08:42:58Z</dcterms:created>
  <dcterms:modified xsi:type="dcterms:W3CDTF">2026-01-30T09:47:59Z</dcterms:modified>
</cp:coreProperties>
</file>