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435" windowWidth="19440" windowHeight="64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<sst xmlns="http://schemas.openxmlformats.org/spreadsheetml/2006/main" count="608" uniqueCount="129">
  <si>
    <t>Nízkoprahový urgentní příjem – zdravotnická technika</t>
  </si>
  <si>
    <t>Způsob úhrady:</t>
  </si>
  <si>
    <t>Vlastní zdroje</t>
  </si>
  <si>
    <t>Část 1: EKG včetně vozíku, 2 ks</t>
  </si>
  <si>
    <t>Dodavatel:</t>
  </si>
  <si>
    <t>LHL s.r.o.</t>
  </si>
  <si>
    <t>POLYMED medical CZ, a.s.</t>
  </si>
  <si>
    <t>Chironax, spol. s r.o.</t>
  </si>
  <si>
    <t>Lipová 17/18</t>
  </si>
  <si>
    <t>Petra Jilemnického 14/51</t>
  </si>
  <si>
    <t xml:space="preserve">Mlýnská 42 </t>
  </si>
  <si>
    <t>400 10 Ústí nad Labem</t>
  </si>
  <si>
    <t>503 01 Hradec Králové</t>
  </si>
  <si>
    <t>602 00 Brno</t>
  </si>
  <si>
    <t>IČO: 27301800</t>
  </si>
  <si>
    <t>IČO: 27529053</t>
  </si>
  <si>
    <t>IČO: 47915081</t>
  </si>
  <si>
    <t>Celková cena:</t>
  </si>
  <si>
    <t>Kč bez DPH</t>
  </si>
  <si>
    <t>Kč 21 % DPH</t>
  </si>
  <si>
    <t>Kč vč. DPH</t>
  </si>
  <si>
    <t>Vyjádření OZT:</t>
  </si>
  <si>
    <t>NEVYHOVUJE
- vzorkovací frekvence 1000 Hz (požadováno 2000 Hz)</t>
  </si>
  <si>
    <t>NEVYHOVUJE
- obrazovka 5,7" (požadováno 8")</t>
  </si>
  <si>
    <t>Vyjádření kliniky:</t>
  </si>
  <si>
    <t>VYHOVUJE</t>
  </si>
  <si>
    <t>Vyjádření vedoucí ObO:</t>
  </si>
  <si>
    <t>Žádná z předložených nabídek nesplnila zadá. Navrhuji zrušit a znovu vyhlásit.</t>
  </si>
  <si>
    <t>Vyjádření ředitele:</t>
  </si>
  <si>
    <t>Datum rozhodnutí:</t>
  </si>
  <si>
    <t>Část 2: Oxymetr, 5 ks</t>
  </si>
  <si>
    <t>COMPEK MEDICAL SERVICES, s.r.o.</t>
  </si>
  <si>
    <t>17. listopadu 861</t>
  </si>
  <si>
    <t>506 01 Jičín</t>
  </si>
  <si>
    <t>IČO: 49287885</t>
  </si>
  <si>
    <t>NEVYHOVUJE 
- puls v rozsahu 30-250 BPM (požadováno 25-300 BPM)</t>
  </si>
  <si>
    <t>NEHODNOCENO - v ZD chybí kompatibilita Masimo</t>
  </si>
  <si>
    <t>Klinika požadovala kompatibilitu Masimo, což však nebylo v zadání. Pokud trváme na kompatibilitě, musí být vyhlášeno znovu.</t>
  </si>
  <si>
    <t>Část 3: Defibrilátor transportní, 2 ks</t>
  </si>
  <si>
    <t>Medsol s.r.o.</t>
  </si>
  <si>
    <t>Lužná 591/4</t>
  </si>
  <si>
    <t>160 00 Praha 6</t>
  </si>
  <si>
    <t>IČO: 24201596</t>
  </si>
  <si>
    <t>Doporučuji k realizaci</t>
  </si>
  <si>
    <t>Část 4: Odsávačka elektrická, mobilní, 2 ks</t>
  </si>
  <si>
    <t>NEBYLY PODÁNY NABÍDKY</t>
  </si>
  <si>
    <t>-</t>
  </si>
  <si>
    <t>Bude znovu vyhlášeno</t>
  </si>
  <si>
    <t>Část 5: Odsávačka proudová, 4 ks</t>
  </si>
  <si>
    <t>Část 6: Pumpa infuzní, 4 ks</t>
  </si>
  <si>
    <t>Fresenius Kabi s.r.o.</t>
  </si>
  <si>
    <t>Želetavská 1523/1</t>
  </si>
  <si>
    <t>140 00 Praha 4</t>
  </si>
  <si>
    <t>IČO: 25135228</t>
  </si>
  <si>
    <t>Část 7: Dávkovač lineární, 2 ks</t>
  </si>
  <si>
    <t>Část 8: Laryngoskop, 1 set</t>
  </si>
  <si>
    <t xml:space="preserve">
Část 9: Vak resuscitační, 3 ks
</t>
  </si>
  <si>
    <t>NEHODNOCENO
- ustoupeno od požadavku na autoklávovatelný materiál</t>
  </si>
  <si>
    <t>Nebude realizováno</t>
  </si>
  <si>
    <t>Část 10: Nebulizátor, 1 ks</t>
  </si>
  <si>
    <t>Bude vyhlášeno znovu</t>
  </si>
  <si>
    <t>Část 11: Fonendoskop, 12 ks</t>
  </si>
  <si>
    <t>NEVYHOVUJE
- hrudní koncovka není z nerez oceli</t>
  </si>
  <si>
    <t>Část 12: Tonometr digitální, 4 ks</t>
  </si>
  <si>
    <t>NEVYHOVUJE
- manžeta pouze 22-32cm
- chybí adaptér pro externí napájení</t>
  </si>
  <si>
    <t>NEVYHOVUJE
- nesplňuje rozsah měření TK a rozsah tepů</t>
  </si>
  <si>
    <t>Z hlediska OZT splňuje, doporučuji realizovat.</t>
  </si>
  <si>
    <t>Část 13: Tonometr analogový, 2 ks</t>
  </si>
  <si>
    <t>NEVYHOVUJE
- v dodávce chybí fonendoskop</t>
  </si>
  <si>
    <t>?
- není uveden rozsah a přesnost měření 
- není uvedeno dělení stupnice</t>
  </si>
  <si>
    <t>Navrhuji zrušit a znovu vyhlásit.</t>
  </si>
  <si>
    <t>Část 14: Stůl zákrokový, 1 ks</t>
  </si>
  <si>
    <t>Fénix Brno, spol. s r.o.</t>
  </si>
  <si>
    <t>Vackova 79</t>
  </si>
  <si>
    <t>612 00 Brno</t>
  </si>
  <si>
    <t>IČO: 44961863</t>
  </si>
  <si>
    <t>NEVYHOVUJE
- výška 770/670-1070/1070 mm (požadováno min. 600-900 mm)</t>
  </si>
  <si>
    <t>Navrhuji zrušit a znovu vyhlásit</t>
  </si>
  <si>
    <t>Část 15: Lehátko vyšetřovací 2dílné, 9 ks</t>
  </si>
  <si>
    <t xml:space="preserve">RESI Třeboň spol. s r.o. </t>
  </si>
  <si>
    <t>PROMA REHA, s.r.o.</t>
  </si>
  <si>
    <t>Novohradská 1153</t>
  </si>
  <si>
    <t>Riegrova 342</t>
  </si>
  <si>
    <t>37 901 Třeboň</t>
  </si>
  <si>
    <t>552 03 Česká Skalice</t>
  </si>
  <si>
    <t>IČO: 25178939</t>
  </si>
  <si>
    <t>IČO: 63219107</t>
  </si>
  <si>
    <t>NEVYHOVUJE
- utahovací systém páček (požadován hlavový díl nastavitelný pomocí plynových vzpěr)</t>
  </si>
  <si>
    <t>NEVYHOVUJE 
- kolečka průměr 100 mm (požadováno 125 mm)</t>
  </si>
  <si>
    <t>Doporučuji k realizaci, nejlevnějsí nabídka</t>
  </si>
  <si>
    <t>Část 16: Lehátko transportní – stretcher, 7 ks</t>
  </si>
  <si>
    <t>Znovu vyhlásit</t>
  </si>
  <si>
    <t>Část 17: Vozík nemocniční 2podlažní, 13 ks</t>
  </si>
  <si>
    <t>KLARO, spol. s r.o.</t>
  </si>
  <si>
    <t>Dolnocholupická 570/24</t>
  </si>
  <si>
    <t>143 00 Praha 4</t>
  </si>
  <si>
    <t>IČO: 61460478</t>
  </si>
  <si>
    <t>?
- neuveden rozměr</t>
  </si>
  <si>
    <t>NEVYHOVUJE
- rozměr 70x48x96 cm (požadováno 75x55x90 cm)</t>
  </si>
  <si>
    <t>?
- není uvedeno zaoblení rohů</t>
  </si>
  <si>
    <t>Část 18: Vozík převazový, 2 ks</t>
  </si>
  <si>
    <t>NEVYHOVUJE
- rozměr 64x48x95 cm (požadováno 75x65x88 cm)</t>
  </si>
  <si>
    <t>NEVYHOVUJE
- rozměr 73x54x89 cm (požadováno 75x65x88 cm)
- chybí box na použitý materiál a odpadkový koš s víkem</t>
  </si>
  <si>
    <t>?
- není uvedena možnost boxu na použitý materiál a po straně odpadkový koš s víkem</t>
  </si>
  <si>
    <t>Žádná nabídka nesplnila zadání</t>
  </si>
  <si>
    <t>Část 19: Stolek instrumentační výškově stavitelný, 1 ks</t>
  </si>
  <si>
    <t xml:space="preserve">NEVYHOVUJE
- rozměr 64x48x95-135cm (požadováno 55x75x80-130 cm)
</t>
  </si>
  <si>
    <t>NEVYHOVUJE
- rozměr 64x48x90-130cm (požadováno 55x75x80-130 cm)
- kolečka 7,5 cm (požadováno 10 cm)</t>
  </si>
  <si>
    <t>NEVYHOVUJE
- rozměr 64x48x95-135cm (požadováno 55x75x80-130 cm)</t>
  </si>
  <si>
    <t>NEVYHOVUJE
- nesplňuje průměr koleček</t>
  </si>
  <si>
    <t>Část 20: Vozík resuscitační, 1 ks</t>
  </si>
  <si>
    <t>Část 21: Stojan infuzní, 1 ks</t>
  </si>
  <si>
    <t>NEVYHOVUJE
- výška 150-235 cm (požadováno 130-220 cm)</t>
  </si>
  <si>
    <t>Část 22: Aseptické umyvadlo vč. pojízdného stojanu, 1 ks</t>
  </si>
  <si>
    <t>?
- neuvedeny rozměry</t>
  </si>
  <si>
    <t>?
- neuvedeno zda je stojan součástí dodávky</t>
  </si>
  <si>
    <t>Část 23: Váha osobní včetně výškoměru, 4 ks</t>
  </si>
  <si>
    <t>LESAK s.r.o.</t>
  </si>
  <si>
    <t>Božetěchova 2826/36</t>
  </si>
  <si>
    <t>IČO: 28355580</t>
  </si>
  <si>
    <t>?
- v prohlášení o shodě chybí klas. třída
- nedoložena protiskluzová úprava</t>
  </si>
  <si>
    <t>? 
- nedoložena protiskluzová úprava
- nedoloženo úřední ověření</t>
  </si>
  <si>
    <t>?
- nedoložena protiskluzová úprava</t>
  </si>
  <si>
    <t>?
- neuvedena protiskluzová úprava</t>
  </si>
  <si>
    <t>?
- neuvedena protiskluzová úprava
- neuvedeno dělení váhy</t>
  </si>
  <si>
    <t>?
- neuvedena protiskluzová úprava
- neuvedeno dělení výškoměru</t>
  </si>
  <si>
    <t>Schvaluji a potvrzuji výběr dodavatele
v.z. NOM</t>
  </si>
  <si>
    <t>9.12.2015</t>
  </si>
  <si>
    <t>Schvaluji zrušení a prosím o opětovné vyhlášení
v.z.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</si>
</sst>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1" fillId="2" borderId="3" xfId="2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left" vertical="center"/>
    </xf>
    <xf numFmtId="4" fontId="6" fillId="2" borderId="6" xfId="20" applyNumberFormat="1" applyFont="1" applyFill="1" applyBorder="1" applyAlignment="1">
      <alignment horizontal="right" vertical="top"/>
    </xf>
    <xf numFmtId="4" fontId="6" fillId="2" borderId="2" xfId="0" applyNumberFormat="1" applyFont="1" applyFill="1" applyBorder="1" applyAlignment="1">
      <alignment horizontal="left" vertical="top"/>
    </xf>
    <xf numFmtId="4" fontId="6" fillId="2" borderId="6" xfId="0" applyNumberFormat="1" applyFont="1" applyFill="1" applyBorder="1" applyAlignment="1">
      <alignment horizontal="right" vertical="top"/>
    </xf>
    <xf numFmtId="4" fontId="6" fillId="2" borderId="7" xfId="0" applyNumberFormat="1" applyFont="1" applyFill="1" applyBorder="1" applyAlignment="1">
      <alignment horizontal="right" vertical="top"/>
    </xf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4"/>
  <sheetViews>
    <sheetView tabSelected="1" workbookViewId="0" topLeftCell="A46">
      <selection activeCell="I12" sqref="I12"/>
    </sheetView>
  </sheetViews>
  <sheetFormatPr defaultColWidth="9.140625" defaultRowHeight="15"/>
  <cols>
    <col min="1" max="1" width="41.57421875" style="1" customWidth="1"/>
    <col min="2" max="2" width="14.28125" style="1" customWidth="1"/>
    <col min="3" max="3" width="17.140625" style="1" customWidth="1"/>
    <col min="4" max="4" width="14.28125" style="1" customWidth="1"/>
    <col min="5" max="5" width="17.140625" style="1" customWidth="1"/>
    <col min="6" max="6" width="14.28125" style="1" customWidth="1"/>
    <col min="7" max="7" width="17.140625" style="1" customWidth="1"/>
    <col min="8" max="8" width="14.28125" style="1" customWidth="1"/>
    <col min="9" max="9" width="17.140625" style="1" customWidth="1"/>
    <col min="10" max="11" width="9.140625" style="15" customWidth="1"/>
    <col min="12" max="16384" width="9.140625" style="1" customWidth="1"/>
  </cols>
  <sheetData>
    <row r="1" spans="1:9" ht="75" customHeight="1" thickBot="1">
      <c r="A1" s="87" t="s">
        <v>0</v>
      </c>
      <c r="B1" s="88"/>
      <c r="C1" s="88"/>
      <c r="D1" s="88"/>
      <c r="E1" s="88"/>
      <c r="F1" s="88"/>
      <c r="G1" s="88"/>
      <c r="H1" s="88"/>
      <c r="I1" s="89"/>
    </row>
    <row r="2" spans="1:9" s="15" customFormat="1" ht="12.75" customHeight="1">
      <c r="A2" s="4" t="s">
        <v>1</v>
      </c>
      <c r="B2" s="90" t="s">
        <v>2</v>
      </c>
      <c r="C2" s="91"/>
      <c r="D2" s="91"/>
      <c r="E2" s="91"/>
      <c r="F2" s="91"/>
      <c r="G2" s="91"/>
      <c r="H2" s="91"/>
      <c r="I2" s="92"/>
    </row>
    <row r="3" spans="1:9" s="15" customFormat="1" ht="15.75" customHeight="1" thickBot="1">
      <c r="A3" s="17"/>
      <c r="B3" s="16"/>
      <c r="C3" s="16"/>
      <c r="D3" s="16"/>
      <c r="E3" s="16"/>
      <c r="F3" s="16"/>
      <c r="G3" s="16"/>
      <c r="H3" s="16"/>
      <c r="I3" s="18"/>
    </row>
    <row r="4" spans="1:9" s="15" customFormat="1" ht="15.75" customHeight="1" thickBot="1">
      <c r="A4" s="57" t="s">
        <v>3</v>
      </c>
      <c r="B4" s="58"/>
      <c r="C4" s="58"/>
      <c r="D4" s="58"/>
      <c r="E4" s="58"/>
      <c r="F4" s="58"/>
      <c r="G4" s="59"/>
      <c r="H4" s="25"/>
      <c r="I4" s="25"/>
    </row>
    <row r="5" spans="1:11" s="2" customFormat="1" ht="22.5" customHeight="1">
      <c r="A5" s="68" t="s">
        <v>4</v>
      </c>
      <c r="B5" s="70" t="s">
        <v>5</v>
      </c>
      <c r="C5" s="71"/>
      <c r="D5" s="70" t="s">
        <v>6</v>
      </c>
      <c r="E5" s="71"/>
      <c r="F5" s="93" t="s">
        <v>7</v>
      </c>
      <c r="G5" s="94"/>
      <c r="H5" s="36"/>
      <c r="I5" s="37"/>
      <c r="J5" s="48"/>
      <c r="K5" s="48"/>
    </row>
    <row r="6" spans="1:11" s="2" customFormat="1" ht="13.5" customHeight="1">
      <c r="A6" s="68"/>
      <c r="B6" s="72" t="s">
        <v>8</v>
      </c>
      <c r="C6" s="73"/>
      <c r="D6" s="72" t="s">
        <v>9</v>
      </c>
      <c r="E6" s="73"/>
      <c r="F6" s="72" t="s">
        <v>10</v>
      </c>
      <c r="G6" s="73"/>
      <c r="H6" s="38"/>
      <c r="I6" s="39"/>
      <c r="J6" s="48"/>
      <c r="K6" s="48"/>
    </row>
    <row r="7" spans="1:11" s="2" customFormat="1" ht="13.5" customHeight="1">
      <c r="A7" s="68"/>
      <c r="B7" s="72" t="s">
        <v>11</v>
      </c>
      <c r="C7" s="73"/>
      <c r="D7" s="72" t="s">
        <v>12</v>
      </c>
      <c r="E7" s="73"/>
      <c r="F7" s="72" t="s">
        <v>13</v>
      </c>
      <c r="G7" s="73"/>
      <c r="H7" s="38"/>
      <c r="I7" s="39"/>
      <c r="J7" s="48"/>
      <c r="K7" s="48"/>
    </row>
    <row r="8" spans="1:11" s="2" customFormat="1" ht="22.5" customHeight="1">
      <c r="A8" s="69"/>
      <c r="B8" s="66" t="s">
        <v>14</v>
      </c>
      <c r="C8" s="67"/>
      <c r="D8" s="66" t="s">
        <v>15</v>
      </c>
      <c r="E8" s="67"/>
      <c r="F8" s="66" t="s">
        <v>16</v>
      </c>
      <c r="G8" s="67"/>
      <c r="H8" s="40"/>
      <c r="I8" s="41"/>
      <c r="J8" s="48"/>
      <c r="K8" s="48"/>
    </row>
    <row r="9" spans="1:11" s="2" customFormat="1" ht="22.5" customHeight="1">
      <c r="A9" s="84" t="s">
        <v>17</v>
      </c>
      <c r="B9" s="7">
        <f>B11/1.21</f>
        <v>78400</v>
      </c>
      <c r="C9" s="8" t="s">
        <v>18</v>
      </c>
      <c r="D9" s="7">
        <f>D11/1.21</f>
        <v>87515.70247933884</v>
      </c>
      <c r="E9" s="8" t="s">
        <v>18</v>
      </c>
      <c r="F9" s="7">
        <f>F11/1.21</f>
        <v>171500</v>
      </c>
      <c r="G9" s="8" t="s">
        <v>18</v>
      </c>
      <c r="H9" s="26"/>
      <c r="I9" s="27"/>
      <c r="J9" s="48"/>
      <c r="K9" s="48"/>
    </row>
    <row r="10" spans="1:11" s="2" customFormat="1" ht="12.75">
      <c r="A10" s="68"/>
      <c r="B10" s="9">
        <f>B11-B9</f>
        <v>16464</v>
      </c>
      <c r="C10" s="10" t="s">
        <v>19</v>
      </c>
      <c r="D10" s="9">
        <f>D11-D9</f>
        <v>18378.29752066116</v>
      </c>
      <c r="E10" s="10" t="s">
        <v>19</v>
      </c>
      <c r="F10" s="9">
        <f>F11-F9</f>
        <v>36015</v>
      </c>
      <c r="G10" s="10" t="s">
        <v>19</v>
      </c>
      <c r="H10" s="28"/>
      <c r="I10" s="29"/>
      <c r="J10" s="48"/>
      <c r="K10" s="48"/>
    </row>
    <row r="11" spans="1:11" s="2" customFormat="1" ht="22.5" customHeight="1">
      <c r="A11" s="69"/>
      <c r="B11" s="11">
        <v>94864</v>
      </c>
      <c r="C11" s="12" t="s">
        <v>20</v>
      </c>
      <c r="D11" s="13">
        <v>105894</v>
      </c>
      <c r="E11" s="12" t="s">
        <v>20</v>
      </c>
      <c r="F11" s="14">
        <v>207515</v>
      </c>
      <c r="G11" s="12" t="s">
        <v>20</v>
      </c>
      <c r="H11" s="30"/>
      <c r="I11" s="31"/>
      <c r="J11" s="48"/>
      <c r="K11" s="48"/>
    </row>
    <row r="12" spans="1:11" s="2" customFormat="1" ht="45" customHeight="1">
      <c r="A12" s="4" t="s">
        <v>21</v>
      </c>
      <c r="B12" s="60" t="s">
        <v>22</v>
      </c>
      <c r="C12" s="61"/>
      <c r="D12" s="60" t="s">
        <v>22</v>
      </c>
      <c r="E12" s="61"/>
      <c r="F12" s="60" t="s">
        <v>23</v>
      </c>
      <c r="G12" s="61"/>
      <c r="H12" s="42"/>
      <c r="I12" s="43"/>
      <c r="J12" s="48"/>
      <c r="K12" s="48"/>
    </row>
    <row r="13" spans="1:11" s="2" customFormat="1" ht="31.5" customHeight="1">
      <c r="A13" s="4" t="s">
        <v>24</v>
      </c>
      <c r="B13" s="62" t="s">
        <v>25</v>
      </c>
      <c r="C13" s="63"/>
      <c r="D13" s="62" t="s">
        <v>25</v>
      </c>
      <c r="E13" s="63"/>
      <c r="F13" s="60" t="s">
        <v>23</v>
      </c>
      <c r="G13" s="61"/>
      <c r="H13" s="38"/>
      <c r="I13" s="39"/>
      <c r="J13" s="48"/>
      <c r="K13" s="48"/>
    </row>
    <row r="14" spans="1:11" s="3" customFormat="1" ht="45" customHeight="1">
      <c r="A14" s="5" t="s">
        <v>26</v>
      </c>
      <c r="B14" s="51" t="s">
        <v>27</v>
      </c>
      <c r="C14" s="55"/>
      <c r="D14" s="55"/>
      <c r="E14" s="55"/>
      <c r="F14" s="55"/>
      <c r="G14" s="52"/>
      <c r="H14" s="32"/>
      <c r="I14" s="32"/>
      <c r="J14" s="49"/>
      <c r="K14" s="49"/>
    </row>
    <row r="15" spans="1:11" s="3" customFormat="1" ht="45" customHeight="1">
      <c r="A15" s="6" t="s">
        <v>28</v>
      </c>
      <c r="B15" s="51" t="s">
        <v>128</v>
      </c>
      <c r="C15" s="55"/>
      <c r="D15" s="55"/>
      <c r="E15" s="55"/>
      <c r="F15" s="55"/>
      <c r="G15" s="52"/>
      <c r="H15" s="33"/>
      <c r="I15" s="33"/>
      <c r="J15" s="49"/>
      <c r="K15" s="49"/>
    </row>
    <row r="16" spans="1:11" s="3" customFormat="1" ht="18" customHeight="1">
      <c r="A16" s="6" t="s">
        <v>29</v>
      </c>
      <c r="B16" s="105" t="s">
        <v>127</v>
      </c>
      <c r="C16" s="109"/>
      <c r="D16" s="109"/>
      <c r="E16" s="109"/>
      <c r="F16" s="109"/>
      <c r="G16" s="106"/>
      <c r="H16" s="33"/>
      <c r="I16" s="33"/>
      <c r="J16" s="49"/>
      <c r="K16" s="49"/>
    </row>
    <row r="17" spans="1:9" s="15" customFormat="1" ht="15.75" customHeight="1" thickBot="1">
      <c r="A17" s="17"/>
      <c r="B17" s="16"/>
      <c r="C17" s="16"/>
      <c r="D17" s="16"/>
      <c r="E17" s="16"/>
      <c r="F17" s="16"/>
      <c r="G17" s="16"/>
      <c r="H17" s="16"/>
      <c r="I17" s="16"/>
    </row>
    <row r="18" spans="1:9" s="15" customFormat="1" ht="15.75" customHeight="1" thickBot="1">
      <c r="A18" s="57" t="s">
        <v>30</v>
      </c>
      <c r="B18" s="58"/>
      <c r="C18" s="58"/>
      <c r="D18" s="58"/>
      <c r="E18" s="58"/>
      <c r="F18" s="58"/>
      <c r="G18" s="59"/>
      <c r="H18" s="25"/>
      <c r="I18" s="25"/>
    </row>
    <row r="19" spans="1:11" s="2" customFormat="1" ht="22.5" customHeight="1">
      <c r="A19" s="68" t="s">
        <v>4</v>
      </c>
      <c r="B19" s="70" t="s">
        <v>5</v>
      </c>
      <c r="C19" s="71"/>
      <c r="D19" s="70" t="s">
        <v>6</v>
      </c>
      <c r="E19" s="71"/>
      <c r="F19" s="70" t="s">
        <v>31</v>
      </c>
      <c r="G19" s="71"/>
      <c r="H19" s="36"/>
      <c r="I19" s="37"/>
      <c r="J19" s="48"/>
      <c r="K19" s="48"/>
    </row>
    <row r="20" spans="1:11" s="2" customFormat="1" ht="13.5" customHeight="1">
      <c r="A20" s="68"/>
      <c r="B20" s="72" t="s">
        <v>8</v>
      </c>
      <c r="C20" s="73"/>
      <c r="D20" s="72" t="s">
        <v>9</v>
      </c>
      <c r="E20" s="73"/>
      <c r="F20" s="72" t="s">
        <v>32</v>
      </c>
      <c r="G20" s="73"/>
      <c r="H20" s="38"/>
      <c r="I20" s="39"/>
      <c r="J20" s="48"/>
      <c r="K20" s="48"/>
    </row>
    <row r="21" spans="1:11" s="2" customFormat="1" ht="13.5" customHeight="1">
      <c r="A21" s="68"/>
      <c r="B21" s="72" t="s">
        <v>11</v>
      </c>
      <c r="C21" s="73"/>
      <c r="D21" s="72" t="s">
        <v>12</v>
      </c>
      <c r="E21" s="73"/>
      <c r="F21" s="72" t="s">
        <v>33</v>
      </c>
      <c r="G21" s="73"/>
      <c r="H21" s="38"/>
      <c r="I21" s="39"/>
      <c r="J21" s="48"/>
      <c r="K21" s="48"/>
    </row>
    <row r="22" spans="1:11" s="2" customFormat="1" ht="22.5" customHeight="1">
      <c r="A22" s="69"/>
      <c r="B22" s="66" t="s">
        <v>14</v>
      </c>
      <c r="C22" s="67"/>
      <c r="D22" s="66" t="s">
        <v>15</v>
      </c>
      <c r="E22" s="67"/>
      <c r="F22" s="66" t="s">
        <v>34</v>
      </c>
      <c r="G22" s="67"/>
      <c r="H22" s="40"/>
      <c r="I22" s="41"/>
      <c r="J22" s="48"/>
      <c r="K22" s="48"/>
    </row>
    <row r="23" spans="1:11" s="2" customFormat="1" ht="22.5" customHeight="1">
      <c r="A23" s="84" t="s">
        <v>17</v>
      </c>
      <c r="B23" s="7">
        <f>B25/1.21</f>
        <v>28950</v>
      </c>
      <c r="C23" s="8" t="s">
        <v>18</v>
      </c>
      <c r="D23" s="7">
        <f>D25/1.21</f>
        <v>31900</v>
      </c>
      <c r="E23" s="8" t="s">
        <v>18</v>
      </c>
      <c r="F23" s="7">
        <f>F25/1.21</f>
        <v>38444.628099173555</v>
      </c>
      <c r="G23" s="8" t="s">
        <v>18</v>
      </c>
      <c r="H23" s="26"/>
      <c r="I23" s="27"/>
      <c r="J23" s="48"/>
      <c r="K23" s="48"/>
    </row>
    <row r="24" spans="1:11" s="2" customFormat="1" ht="12.75">
      <c r="A24" s="68"/>
      <c r="B24" s="9">
        <f>B25-B23</f>
        <v>6079.5</v>
      </c>
      <c r="C24" s="10" t="s">
        <v>19</v>
      </c>
      <c r="D24" s="9">
        <f>D25-D23</f>
        <v>6699</v>
      </c>
      <c r="E24" s="10" t="s">
        <v>19</v>
      </c>
      <c r="F24" s="9">
        <f>F25-F23</f>
        <v>8073.371900826445</v>
      </c>
      <c r="G24" s="10" t="s">
        <v>19</v>
      </c>
      <c r="H24" s="28"/>
      <c r="I24" s="29"/>
      <c r="J24" s="48"/>
      <c r="K24" s="48"/>
    </row>
    <row r="25" spans="1:11" s="2" customFormat="1" ht="22.5" customHeight="1">
      <c r="A25" s="69"/>
      <c r="B25" s="11">
        <v>35029.5</v>
      </c>
      <c r="C25" s="12" t="s">
        <v>20</v>
      </c>
      <c r="D25" s="13">
        <v>38599</v>
      </c>
      <c r="E25" s="12" t="s">
        <v>20</v>
      </c>
      <c r="F25" s="14">
        <v>46518</v>
      </c>
      <c r="G25" s="12" t="s">
        <v>20</v>
      </c>
      <c r="H25" s="30"/>
      <c r="I25" s="31"/>
      <c r="J25" s="48"/>
      <c r="K25" s="48"/>
    </row>
    <row r="26" spans="1:11" s="2" customFormat="1" ht="45" customHeight="1">
      <c r="A26" s="4" t="s">
        <v>21</v>
      </c>
      <c r="B26" s="62" t="s">
        <v>25</v>
      </c>
      <c r="C26" s="63"/>
      <c r="D26" s="62" t="s">
        <v>25</v>
      </c>
      <c r="E26" s="63"/>
      <c r="F26" s="60" t="s">
        <v>35</v>
      </c>
      <c r="G26" s="61"/>
      <c r="H26" s="42"/>
      <c r="I26" s="43"/>
      <c r="J26" s="48"/>
      <c r="K26" s="48"/>
    </row>
    <row r="27" spans="1:11" s="2" customFormat="1" ht="18" customHeight="1">
      <c r="A27" s="4" t="s">
        <v>24</v>
      </c>
      <c r="B27" s="85" t="s">
        <v>36</v>
      </c>
      <c r="C27" s="86"/>
      <c r="D27" s="86"/>
      <c r="E27" s="86"/>
      <c r="F27" s="86"/>
      <c r="G27" s="65"/>
      <c r="H27" s="38"/>
      <c r="I27" s="39"/>
      <c r="J27" s="48"/>
      <c r="K27" s="48"/>
    </row>
    <row r="28" spans="1:11" s="3" customFormat="1" ht="45" customHeight="1">
      <c r="A28" s="5" t="s">
        <v>26</v>
      </c>
      <c r="B28" s="51" t="s">
        <v>37</v>
      </c>
      <c r="C28" s="55"/>
      <c r="D28" s="55"/>
      <c r="E28" s="55"/>
      <c r="F28" s="55"/>
      <c r="G28" s="52"/>
      <c r="H28" s="32"/>
      <c r="I28" s="32"/>
      <c r="J28" s="49"/>
      <c r="K28" s="49"/>
    </row>
    <row r="29" spans="1:11" s="3" customFormat="1" ht="45" customHeight="1">
      <c r="A29" s="6" t="s">
        <v>28</v>
      </c>
      <c r="B29" s="51" t="s">
        <v>128</v>
      </c>
      <c r="C29" s="55"/>
      <c r="D29" s="55"/>
      <c r="E29" s="55"/>
      <c r="F29" s="55"/>
      <c r="G29" s="52"/>
      <c r="H29" s="33"/>
      <c r="I29" s="33"/>
      <c r="J29" s="49"/>
      <c r="K29" s="49"/>
    </row>
    <row r="30" spans="1:11" s="3" customFormat="1" ht="18" customHeight="1">
      <c r="A30" s="6" t="s">
        <v>29</v>
      </c>
      <c r="B30" s="105" t="s">
        <v>127</v>
      </c>
      <c r="C30" s="109"/>
      <c r="D30" s="109"/>
      <c r="E30" s="109"/>
      <c r="F30" s="109"/>
      <c r="G30" s="106"/>
      <c r="H30" s="33"/>
      <c r="I30" s="33"/>
      <c r="J30" s="49"/>
      <c r="K30" s="49"/>
    </row>
    <row r="31" spans="1:9" s="15" customFormat="1" ht="15.75" customHeight="1" thickBot="1">
      <c r="A31" s="17"/>
      <c r="B31" s="16"/>
      <c r="C31" s="16"/>
      <c r="D31" s="16"/>
      <c r="E31" s="16"/>
      <c r="F31" s="16"/>
      <c r="G31" s="16"/>
      <c r="H31" s="16"/>
      <c r="I31" s="16"/>
    </row>
    <row r="32" spans="1:9" s="15" customFormat="1" ht="15.75" customHeight="1" thickBot="1">
      <c r="A32" s="57" t="s">
        <v>38</v>
      </c>
      <c r="B32" s="58"/>
      <c r="C32" s="59"/>
      <c r="D32" s="25"/>
      <c r="E32" s="25"/>
      <c r="F32" s="25"/>
      <c r="G32" s="25"/>
      <c r="H32" s="25"/>
      <c r="I32" s="25"/>
    </row>
    <row r="33" spans="1:11" s="2" customFormat="1" ht="22.5" customHeight="1">
      <c r="A33" s="68" t="s">
        <v>4</v>
      </c>
      <c r="B33" s="70" t="s">
        <v>39</v>
      </c>
      <c r="C33" s="71"/>
      <c r="D33" s="36"/>
      <c r="E33" s="37"/>
      <c r="F33" s="37"/>
      <c r="G33" s="37"/>
      <c r="H33" s="37"/>
      <c r="I33" s="37"/>
      <c r="J33" s="48"/>
      <c r="K33" s="48"/>
    </row>
    <row r="34" spans="1:11" s="2" customFormat="1" ht="13.5" customHeight="1">
      <c r="A34" s="68"/>
      <c r="B34" s="72" t="s">
        <v>40</v>
      </c>
      <c r="C34" s="73"/>
      <c r="D34" s="38"/>
      <c r="E34" s="39"/>
      <c r="F34" s="39"/>
      <c r="G34" s="39"/>
      <c r="H34" s="39"/>
      <c r="I34" s="39"/>
      <c r="J34" s="48"/>
      <c r="K34" s="48"/>
    </row>
    <row r="35" spans="1:11" s="2" customFormat="1" ht="13.5" customHeight="1">
      <c r="A35" s="68"/>
      <c r="B35" s="72" t="s">
        <v>41</v>
      </c>
      <c r="C35" s="73"/>
      <c r="D35" s="38"/>
      <c r="E35" s="39"/>
      <c r="F35" s="39"/>
      <c r="G35" s="39"/>
      <c r="H35" s="39"/>
      <c r="I35" s="39"/>
      <c r="J35" s="48"/>
      <c r="K35" s="48"/>
    </row>
    <row r="36" spans="1:11" s="2" customFormat="1" ht="22.5" customHeight="1">
      <c r="A36" s="69"/>
      <c r="B36" s="66" t="s">
        <v>42</v>
      </c>
      <c r="C36" s="67"/>
      <c r="D36" s="40"/>
      <c r="E36" s="41"/>
      <c r="F36" s="41"/>
      <c r="G36" s="41"/>
      <c r="H36" s="41"/>
      <c r="I36" s="41"/>
      <c r="J36" s="48"/>
      <c r="K36" s="48"/>
    </row>
    <row r="37" spans="1:11" s="2" customFormat="1" ht="22.5" customHeight="1">
      <c r="A37" s="84" t="s">
        <v>17</v>
      </c>
      <c r="B37" s="7">
        <f>B39/1.21</f>
        <v>378000</v>
      </c>
      <c r="C37" s="8" t="s">
        <v>18</v>
      </c>
      <c r="D37" s="34"/>
      <c r="E37" s="27"/>
      <c r="F37" s="26"/>
      <c r="G37" s="27"/>
      <c r="H37" s="26"/>
      <c r="I37" s="27"/>
      <c r="J37" s="48"/>
      <c r="K37" s="48"/>
    </row>
    <row r="38" spans="1:11" s="2" customFormat="1" ht="12.75">
      <c r="A38" s="68"/>
      <c r="B38" s="9">
        <f>B39-B37</f>
        <v>79380</v>
      </c>
      <c r="C38" s="10" t="s">
        <v>19</v>
      </c>
      <c r="D38" s="28"/>
      <c r="E38" s="29"/>
      <c r="F38" s="28"/>
      <c r="G38" s="29"/>
      <c r="H38" s="28"/>
      <c r="I38" s="29"/>
      <c r="J38" s="48"/>
      <c r="K38" s="48"/>
    </row>
    <row r="39" spans="1:11" s="2" customFormat="1" ht="22.5" customHeight="1">
      <c r="A39" s="69"/>
      <c r="B39" s="11">
        <v>457380</v>
      </c>
      <c r="C39" s="12" t="s">
        <v>20</v>
      </c>
      <c r="D39" s="35"/>
      <c r="E39" s="31"/>
      <c r="F39" s="30"/>
      <c r="G39" s="31"/>
      <c r="H39" s="30"/>
      <c r="I39" s="31"/>
      <c r="J39" s="48"/>
      <c r="K39" s="48"/>
    </row>
    <row r="40" spans="1:11" s="2" customFormat="1" ht="18" customHeight="1">
      <c r="A40" s="4" t="s">
        <v>21</v>
      </c>
      <c r="B40" s="62" t="s">
        <v>25</v>
      </c>
      <c r="C40" s="63"/>
      <c r="D40" s="42"/>
      <c r="E40" s="43"/>
      <c r="F40" s="43"/>
      <c r="G40" s="43"/>
      <c r="H40" s="43"/>
      <c r="I40" s="43"/>
      <c r="J40" s="48"/>
      <c r="K40" s="48"/>
    </row>
    <row r="41" spans="1:11" s="2" customFormat="1" ht="18" customHeight="1">
      <c r="A41" s="4" t="s">
        <v>24</v>
      </c>
      <c r="B41" s="62" t="s">
        <v>25</v>
      </c>
      <c r="C41" s="63"/>
      <c r="D41" s="38"/>
      <c r="E41" s="39"/>
      <c r="F41" s="39"/>
      <c r="G41" s="39"/>
      <c r="H41" s="39"/>
      <c r="I41" s="39"/>
      <c r="J41" s="48"/>
      <c r="K41" s="48"/>
    </row>
    <row r="42" spans="1:11" s="3" customFormat="1" ht="45" customHeight="1">
      <c r="A42" s="5" t="s">
        <v>26</v>
      </c>
      <c r="B42" s="51" t="s">
        <v>43</v>
      </c>
      <c r="C42" s="52"/>
      <c r="D42" s="32"/>
      <c r="E42" s="32"/>
      <c r="F42" s="32"/>
      <c r="G42" s="32"/>
      <c r="H42" s="32"/>
      <c r="I42" s="32"/>
      <c r="J42" s="49"/>
      <c r="K42" s="49"/>
    </row>
    <row r="43" spans="1:11" s="3" customFormat="1" ht="45" customHeight="1">
      <c r="A43" s="6" t="s">
        <v>28</v>
      </c>
      <c r="B43" s="51" t="s">
        <v>126</v>
      </c>
      <c r="C43" s="52"/>
      <c r="D43" s="33"/>
      <c r="E43" s="33"/>
      <c r="F43" s="33"/>
      <c r="G43" s="33"/>
      <c r="H43" s="33"/>
      <c r="I43" s="33"/>
      <c r="J43" s="49"/>
      <c r="K43" s="49"/>
    </row>
    <row r="44" spans="1:11" s="3" customFormat="1" ht="18" customHeight="1">
      <c r="A44" s="6" t="s">
        <v>29</v>
      </c>
      <c r="B44" s="105" t="s">
        <v>127</v>
      </c>
      <c r="C44" s="106"/>
      <c r="D44" s="33"/>
      <c r="E44" s="33"/>
      <c r="F44" s="33"/>
      <c r="G44" s="33"/>
      <c r="H44" s="33"/>
      <c r="I44" s="33"/>
      <c r="J44" s="49"/>
      <c r="K44" s="49"/>
    </row>
    <row r="45" spans="1:9" s="15" customFormat="1" ht="15.75" customHeight="1" thickBot="1">
      <c r="A45" s="17"/>
      <c r="B45" s="16"/>
      <c r="C45" s="16"/>
      <c r="D45" s="16"/>
      <c r="E45" s="16"/>
      <c r="F45" s="16"/>
      <c r="G45" s="16"/>
      <c r="H45" s="16"/>
      <c r="I45" s="16"/>
    </row>
    <row r="46" spans="1:9" s="15" customFormat="1" ht="15.75" customHeight="1" thickBot="1">
      <c r="A46" s="57" t="s">
        <v>44</v>
      </c>
      <c r="B46" s="58"/>
      <c r="C46" s="59"/>
      <c r="D46" s="25"/>
      <c r="E46" s="25"/>
      <c r="F46" s="25"/>
      <c r="G46" s="25"/>
      <c r="H46" s="25"/>
      <c r="I46" s="25"/>
    </row>
    <row r="47" spans="1:11" s="2" customFormat="1" ht="22.5" customHeight="1">
      <c r="A47" s="76" t="s">
        <v>45</v>
      </c>
      <c r="B47" s="76"/>
      <c r="C47" s="77"/>
      <c r="D47" s="36"/>
      <c r="E47" s="37"/>
      <c r="F47" s="37"/>
      <c r="G47" s="37"/>
      <c r="H47" s="37"/>
      <c r="I47" s="37"/>
      <c r="J47" s="48"/>
      <c r="K47" s="48"/>
    </row>
    <row r="48" spans="1:11" s="2" customFormat="1" ht="13.5" customHeight="1">
      <c r="A48" s="78"/>
      <c r="B48" s="78"/>
      <c r="C48" s="68"/>
      <c r="D48" s="38"/>
      <c r="E48" s="39"/>
      <c r="F48" s="39"/>
      <c r="G48" s="39"/>
      <c r="H48" s="39"/>
      <c r="I48" s="39"/>
      <c r="J48" s="48"/>
      <c r="K48" s="48"/>
    </row>
    <row r="49" spans="1:11" s="2" customFormat="1" ht="13.5" customHeight="1">
      <c r="A49" s="78"/>
      <c r="B49" s="78"/>
      <c r="C49" s="68"/>
      <c r="D49" s="38"/>
      <c r="E49" s="39"/>
      <c r="F49" s="39"/>
      <c r="G49" s="39"/>
      <c r="H49" s="39"/>
      <c r="I49" s="39"/>
      <c r="J49" s="48"/>
      <c r="K49" s="48"/>
    </row>
    <row r="50" spans="1:11" s="2" customFormat="1" ht="22.5" customHeight="1">
      <c r="A50" s="78"/>
      <c r="B50" s="78"/>
      <c r="C50" s="68"/>
      <c r="D50" s="40"/>
      <c r="E50" s="41"/>
      <c r="F50" s="41"/>
      <c r="G50" s="41"/>
      <c r="H50" s="41"/>
      <c r="I50" s="41"/>
      <c r="J50" s="48"/>
      <c r="K50" s="48"/>
    </row>
    <row r="51" spans="1:11" s="2" customFormat="1" ht="22.5" customHeight="1">
      <c r="A51" s="78"/>
      <c r="B51" s="78"/>
      <c r="C51" s="68"/>
      <c r="D51" s="34"/>
      <c r="E51" s="27"/>
      <c r="F51" s="26"/>
      <c r="G51" s="27"/>
      <c r="H51" s="26"/>
      <c r="I51" s="27"/>
      <c r="J51" s="48"/>
      <c r="K51" s="48"/>
    </row>
    <row r="52" spans="1:11" s="2" customFormat="1" ht="12.75">
      <c r="A52" s="78"/>
      <c r="B52" s="78"/>
      <c r="C52" s="68"/>
      <c r="D52" s="28"/>
      <c r="E52" s="29"/>
      <c r="F52" s="28"/>
      <c r="G52" s="29"/>
      <c r="H52" s="28"/>
      <c r="I52" s="29"/>
      <c r="J52" s="48"/>
      <c r="K52" s="48"/>
    </row>
    <row r="53" spans="1:11" s="2" customFormat="1" ht="22.5" customHeight="1">
      <c r="A53" s="79"/>
      <c r="B53" s="79"/>
      <c r="C53" s="69"/>
      <c r="D53" s="35"/>
      <c r="E53" s="31"/>
      <c r="F53" s="30"/>
      <c r="G53" s="31"/>
      <c r="H53" s="30"/>
      <c r="I53" s="31"/>
      <c r="J53" s="48"/>
      <c r="K53" s="48"/>
    </row>
    <row r="54" spans="1:11" s="2" customFormat="1" ht="18" customHeight="1">
      <c r="A54" s="4" t="s">
        <v>21</v>
      </c>
      <c r="B54" s="82" t="s">
        <v>46</v>
      </c>
      <c r="C54" s="83"/>
      <c r="D54" s="42"/>
      <c r="E54" s="43"/>
      <c r="F54" s="43"/>
      <c r="G54" s="43"/>
      <c r="H54" s="43"/>
      <c r="I54" s="43"/>
      <c r="J54" s="48"/>
      <c r="K54" s="48"/>
    </row>
    <row r="55" spans="1:11" s="2" customFormat="1" ht="18" customHeight="1">
      <c r="A55" s="4" t="s">
        <v>24</v>
      </c>
      <c r="B55" s="80" t="s">
        <v>46</v>
      </c>
      <c r="C55" s="81"/>
      <c r="D55" s="38"/>
      <c r="E55" s="39"/>
      <c r="F55" s="39"/>
      <c r="G55" s="39"/>
      <c r="H55" s="39"/>
      <c r="I55" s="39"/>
      <c r="J55" s="48"/>
      <c r="K55" s="48"/>
    </row>
    <row r="56" spans="1:11" s="3" customFormat="1" ht="45" customHeight="1">
      <c r="A56" s="5" t="s">
        <v>26</v>
      </c>
      <c r="B56" s="51" t="s">
        <v>47</v>
      </c>
      <c r="C56" s="52"/>
      <c r="D56" s="32"/>
      <c r="E56" s="32"/>
      <c r="F56" s="32"/>
      <c r="G56" s="32"/>
      <c r="H56" s="32"/>
      <c r="I56" s="32"/>
      <c r="J56" s="49"/>
      <c r="K56" s="49"/>
    </row>
    <row r="57" spans="1:11" s="3" customFormat="1" ht="45" customHeight="1">
      <c r="A57" s="6" t="s">
        <v>28</v>
      </c>
      <c r="B57" s="51" t="s">
        <v>128</v>
      </c>
      <c r="C57" s="52"/>
      <c r="D57" s="33"/>
      <c r="E57" s="33"/>
      <c r="F57" s="33"/>
      <c r="G57" s="33"/>
      <c r="H57" s="33"/>
      <c r="I57" s="33"/>
      <c r="J57" s="49"/>
      <c r="K57" s="49"/>
    </row>
    <row r="58" spans="1:11" s="3" customFormat="1" ht="18" customHeight="1">
      <c r="A58" s="6" t="s">
        <v>29</v>
      </c>
      <c r="B58" s="105" t="s">
        <v>127</v>
      </c>
      <c r="C58" s="106"/>
      <c r="D58" s="33"/>
      <c r="E58" s="33"/>
      <c r="F58" s="33"/>
      <c r="G58" s="33"/>
      <c r="H58" s="33"/>
      <c r="I58" s="33"/>
      <c r="J58" s="49"/>
      <c r="K58" s="49"/>
    </row>
    <row r="59" spans="1:9" s="15" customFormat="1" ht="15.75" customHeight="1" thickBot="1">
      <c r="A59" s="17"/>
      <c r="B59" s="16"/>
      <c r="C59" s="16"/>
      <c r="D59" s="16"/>
      <c r="E59" s="16"/>
      <c r="F59" s="16"/>
      <c r="G59" s="16"/>
      <c r="H59" s="16"/>
      <c r="I59" s="16"/>
    </row>
    <row r="60" spans="1:9" s="15" customFormat="1" ht="15.75" customHeight="1" thickBot="1">
      <c r="A60" s="57" t="s">
        <v>48</v>
      </c>
      <c r="B60" s="58"/>
      <c r="C60" s="59"/>
      <c r="D60" s="25"/>
      <c r="E60" s="25"/>
      <c r="F60" s="25"/>
      <c r="G60" s="25"/>
      <c r="H60" s="25"/>
      <c r="I60" s="25"/>
    </row>
    <row r="61" spans="1:11" s="2" customFormat="1" ht="22.5" customHeight="1">
      <c r="A61" s="68" t="s">
        <v>4</v>
      </c>
      <c r="B61" s="70" t="s">
        <v>6</v>
      </c>
      <c r="C61" s="71"/>
      <c r="D61" s="36"/>
      <c r="E61" s="37"/>
      <c r="F61" s="37"/>
      <c r="G61" s="37"/>
      <c r="H61" s="37"/>
      <c r="I61" s="37"/>
      <c r="J61" s="48"/>
      <c r="K61" s="48"/>
    </row>
    <row r="62" spans="1:11" s="2" customFormat="1" ht="13.5" customHeight="1">
      <c r="A62" s="68"/>
      <c r="B62" s="72" t="s">
        <v>9</v>
      </c>
      <c r="C62" s="73"/>
      <c r="D62" s="38"/>
      <c r="E62" s="39"/>
      <c r="F62" s="39"/>
      <c r="G62" s="39"/>
      <c r="H62" s="39"/>
      <c r="I62" s="39"/>
      <c r="J62" s="48"/>
      <c r="K62" s="48"/>
    </row>
    <row r="63" spans="1:11" s="2" customFormat="1" ht="13.5" customHeight="1">
      <c r="A63" s="68"/>
      <c r="B63" s="72" t="s">
        <v>12</v>
      </c>
      <c r="C63" s="73"/>
      <c r="D63" s="38"/>
      <c r="E63" s="39"/>
      <c r="F63" s="39"/>
      <c r="G63" s="39"/>
      <c r="H63" s="39"/>
      <c r="I63" s="39"/>
      <c r="J63" s="48"/>
      <c r="K63" s="48"/>
    </row>
    <row r="64" spans="1:11" s="2" customFormat="1" ht="22.5" customHeight="1">
      <c r="A64" s="69"/>
      <c r="B64" s="66" t="s">
        <v>15</v>
      </c>
      <c r="C64" s="67"/>
      <c r="D64" s="40"/>
      <c r="E64" s="41"/>
      <c r="F64" s="41"/>
      <c r="G64" s="41"/>
      <c r="H64" s="41"/>
      <c r="I64" s="41"/>
      <c r="J64" s="48"/>
      <c r="K64" s="48"/>
    </row>
    <row r="65" spans="1:11" s="2" customFormat="1" ht="22.5" customHeight="1">
      <c r="A65" s="84" t="s">
        <v>17</v>
      </c>
      <c r="B65" s="7">
        <f>B67/1.21</f>
        <v>9519.834710743802</v>
      </c>
      <c r="C65" s="8" t="s">
        <v>18</v>
      </c>
      <c r="D65" s="34"/>
      <c r="E65" s="27"/>
      <c r="F65" s="26"/>
      <c r="G65" s="27"/>
      <c r="H65" s="26"/>
      <c r="I65" s="27"/>
      <c r="J65" s="48"/>
      <c r="K65" s="48"/>
    </row>
    <row r="66" spans="1:11" s="2" customFormat="1" ht="12.75">
      <c r="A66" s="68"/>
      <c r="B66" s="9">
        <f>B67-B65</f>
        <v>1999.1652892561979</v>
      </c>
      <c r="C66" s="10" t="s">
        <v>19</v>
      </c>
      <c r="D66" s="28"/>
      <c r="E66" s="29"/>
      <c r="F66" s="28"/>
      <c r="G66" s="29"/>
      <c r="H66" s="28"/>
      <c r="I66" s="29"/>
      <c r="J66" s="48"/>
      <c r="K66" s="48"/>
    </row>
    <row r="67" spans="1:11" s="2" customFormat="1" ht="22.5" customHeight="1">
      <c r="A67" s="69"/>
      <c r="B67" s="11">
        <v>11519</v>
      </c>
      <c r="C67" s="12" t="s">
        <v>20</v>
      </c>
      <c r="D67" s="35"/>
      <c r="E67" s="31"/>
      <c r="F67" s="30"/>
      <c r="G67" s="31"/>
      <c r="H67" s="30"/>
      <c r="I67" s="31"/>
      <c r="J67" s="48"/>
      <c r="K67" s="48"/>
    </row>
    <row r="68" spans="1:11" s="2" customFormat="1" ht="18" customHeight="1">
      <c r="A68" s="4" t="s">
        <v>21</v>
      </c>
      <c r="B68" s="62" t="s">
        <v>25</v>
      </c>
      <c r="C68" s="63"/>
      <c r="D68" s="42"/>
      <c r="E68" s="43"/>
      <c r="F68" s="43"/>
      <c r="G68" s="43"/>
      <c r="H68" s="43"/>
      <c r="I68" s="43"/>
      <c r="J68" s="48"/>
      <c r="K68" s="48"/>
    </row>
    <row r="69" spans="1:11" s="2" customFormat="1" ht="18" customHeight="1">
      <c r="A69" s="4" t="s">
        <v>24</v>
      </c>
      <c r="B69" s="62" t="s">
        <v>25</v>
      </c>
      <c r="C69" s="63"/>
      <c r="D69" s="38"/>
      <c r="E69" s="39"/>
      <c r="F69" s="39"/>
      <c r="G69" s="39"/>
      <c r="H69" s="39"/>
      <c r="I69" s="39"/>
      <c r="J69" s="48"/>
      <c r="K69" s="48"/>
    </row>
    <row r="70" spans="1:11" s="3" customFormat="1" ht="45" customHeight="1">
      <c r="A70" s="5" t="s">
        <v>26</v>
      </c>
      <c r="B70" s="51" t="s">
        <v>43</v>
      </c>
      <c r="C70" s="52"/>
      <c r="D70" s="32"/>
      <c r="E70" s="32"/>
      <c r="F70" s="32"/>
      <c r="G70" s="32"/>
      <c r="H70" s="32"/>
      <c r="I70" s="32"/>
      <c r="J70" s="49"/>
      <c r="K70" s="49"/>
    </row>
    <row r="71" spans="1:11" s="3" customFormat="1" ht="45" customHeight="1">
      <c r="A71" s="6" t="s">
        <v>28</v>
      </c>
      <c r="B71" s="51" t="s">
        <v>126</v>
      </c>
      <c r="C71" s="52"/>
      <c r="D71" s="33"/>
      <c r="E71" s="33"/>
      <c r="F71" s="33"/>
      <c r="G71" s="33"/>
      <c r="H71" s="33"/>
      <c r="I71" s="33"/>
      <c r="J71" s="49"/>
      <c r="K71" s="49"/>
    </row>
    <row r="72" spans="1:11" s="3" customFormat="1" ht="18" customHeight="1">
      <c r="A72" s="6" t="s">
        <v>29</v>
      </c>
      <c r="B72" s="105" t="s">
        <v>127</v>
      </c>
      <c r="C72" s="106"/>
      <c r="D72" s="33"/>
      <c r="E72" s="33"/>
      <c r="F72" s="33"/>
      <c r="G72" s="33"/>
      <c r="H72" s="33"/>
      <c r="I72" s="33"/>
      <c r="J72" s="49"/>
      <c r="K72" s="49"/>
    </row>
    <row r="73" spans="1:9" s="15" customFormat="1" ht="15.75" customHeight="1" thickBot="1">
      <c r="A73" s="17"/>
      <c r="B73" s="16"/>
      <c r="C73" s="16"/>
      <c r="D73" s="16"/>
      <c r="E73" s="16"/>
      <c r="F73" s="16"/>
      <c r="G73" s="16"/>
      <c r="H73" s="16"/>
      <c r="I73" s="16"/>
    </row>
    <row r="74" spans="1:9" s="15" customFormat="1" ht="15.75" customHeight="1" thickBot="1">
      <c r="A74" s="57" t="s">
        <v>49</v>
      </c>
      <c r="B74" s="58"/>
      <c r="C74" s="59"/>
      <c r="D74" s="25"/>
      <c r="E74" s="25"/>
      <c r="F74" s="25"/>
      <c r="G74" s="25"/>
      <c r="H74" s="25"/>
      <c r="I74" s="25"/>
    </row>
    <row r="75" spans="1:11" s="2" customFormat="1" ht="22.5" customHeight="1">
      <c r="A75" s="68" t="s">
        <v>4</v>
      </c>
      <c r="B75" s="70" t="s">
        <v>50</v>
      </c>
      <c r="C75" s="71"/>
      <c r="D75" s="36"/>
      <c r="E75" s="37"/>
      <c r="F75" s="37"/>
      <c r="G75" s="37"/>
      <c r="H75" s="37"/>
      <c r="I75" s="37"/>
      <c r="J75" s="48"/>
      <c r="K75" s="48"/>
    </row>
    <row r="76" spans="1:11" s="2" customFormat="1" ht="13.5" customHeight="1">
      <c r="A76" s="68"/>
      <c r="B76" s="72" t="s">
        <v>51</v>
      </c>
      <c r="C76" s="73"/>
      <c r="D76" s="38"/>
      <c r="E76" s="39"/>
      <c r="F76" s="39"/>
      <c r="G76" s="39"/>
      <c r="H76" s="39"/>
      <c r="I76" s="39"/>
      <c r="J76" s="48"/>
      <c r="K76" s="48"/>
    </row>
    <row r="77" spans="1:11" s="2" customFormat="1" ht="13.5" customHeight="1">
      <c r="A77" s="68"/>
      <c r="B77" s="72" t="s">
        <v>52</v>
      </c>
      <c r="C77" s="73"/>
      <c r="D77" s="38"/>
      <c r="E77" s="39"/>
      <c r="F77" s="39"/>
      <c r="G77" s="39"/>
      <c r="H77" s="39"/>
      <c r="I77" s="39"/>
      <c r="J77" s="48"/>
      <c r="K77" s="48"/>
    </row>
    <row r="78" spans="1:11" s="2" customFormat="1" ht="22.5" customHeight="1">
      <c r="A78" s="69"/>
      <c r="B78" s="66" t="s">
        <v>53</v>
      </c>
      <c r="C78" s="67"/>
      <c r="D78" s="40"/>
      <c r="E78" s="41"/>
      <c r="F78" s="41"/>
      <c r="G78" s="41"/>
      <c r="H78" s="41"/>
      <c r="I78" s="41"/>
      <c r="J78" s="48"/>
      <c r="K78" s="48"/>
    </row>
    <row r="79" spans="1:11" s="2" customFormat="1" ht="22.5" customHeight="1">
      <c r="A79" s="84" t="s">
        <v>17</v>
      </c>
      <c r="B79" s="7">
        <f>B81/1.21</f>
        <v>132000</v>
      </c>
      <c r="C79" s="8" t="s">
        <v>18</v>
      </c>
      <c r="D79" s="34"/>
      <c r="E79" s="27"/>
      <c r="F79" s="26"/>
      <c r="G79" s="27"/>
      <c r="H79" s="26"/>
      <c r="I79" s="27"/>
      <c r="J79" s="48"/>
      <c r="K79" s="48"/>
    </row>
    <row r="80" spans="1:11" s="2" customFormat="1" ht="12.75">
      <c r="A80" s="68"/>
      <c r="B80" s="9">
        <f>B81-B79</f>
        <v>27720</v>
      </c>
      <c r="C80" s="10" t="s">
        <v>19</v>
      </c>
      <c r="D80" s="28"/>
      <c r="E80" s="29"/>
      <c r="F80" s="28"/>
      <c r="G80" s="29"/>
      <c r="H80" s="28"/>
      <c r="I80" s="29"/>
      <c r="J80" s="48"/>
      <c r="K80" s="48"/>
    </row>
    <row r="81" spans="1:11" s="2" customFormat="1" ht="22.5" customHeight="1">
      <c r="A81" s="69"/>
      <c r="B81" s="11">
        <v>159720</v>
      </c>
      <c r="C81" s="12" t="s">
        <v>20</v>
      </c>
      <c r="D81" s="35"/>
      <c r="E81" s="31"/>
      <c r="F81" s="30"/>
      <c r="G81" s="31"/>
      <c r="H81" s="30"/>
      <c r="I81" s="31"/>
      <c r="J81" s="48"/>
      <c r="K81" s="48"/>
    </row>
    <row r="82" spans="1:11" s="2" customFormat="1" ht="18" customHeight="1">
      <c r="A82" s="4" t="s">
        <v>21</v>
      </c>
      <c r="B82" s="62" t="s">
        <v>25</v>
      </c>
      <c r="C82" s="63"/>
      <c r="D82" s="42"/>
      <c r="E82" s="43"/>
      <c r="F82" s="43"/>
      <c r="G82" s="43"/>
      <c r="H82" s="43"/>
      <c r="I82" s="43"/>
      <c r="J82" s="48"/>
      <c r="K82" s="48"/>
    </row>
    <row r="83" spans="1:11" s="2" customFormat="1" ht="18" customHeight="1">
      <c r="A83" s="4" t="s">
        <v>24</v>
      </c>
      <c r="B83" s="80" t="s">
        <v>46</v>
      </c>
      <c r="C83" s="81"/>
      <c r="D83" s="38"/>
      <c r="E83" s="39"/>
      <c r="F83" s="39"/>
      <c r="G83" s="39"/>
      <c r="H83" s="39"/>
      <c r="I83" s="39"/>
      <c r="J83" s="48"/>
      <c r="K83" s="48"/>
    </row>
    <row r="84" spans="1:11" s="3" customFormat="1" ht="45" customHeight="1">
      <c r="A84" s="5" t="s">
        <v>26</v>
      </c>
      <c r="B84" s="51" t="s">
        <v>43</v>
      </c>
      <c r="C84" s="52"/>
      <c r="D84" s="32"/>
      <c r="E84" s="32"/>
      <c r="F84" s="32"/>
      <c r="G84" s="32"/>
      <c r="H84" s="32"/>
      <c r="I84" s="32"/>
      <c r="J84" s="49"/>
      <c r="K84" s="49"/>
    </row>
    <row r="85" spans="1:11" s="3" customFormat="1" ht="45" customHeight="1">
      <c r="A85" s="6" t="s">
        <v>28</v>
      </c>
      <c r="B85" s="51" t="s">
        <v>126</v>
      </c>
      <c r="C85" s="52"/>
      <c r="D85" s="33"/>
      <c r="E85" s="33"/>
      <c r="F85" s="33"/>
      <c r="G85" s="33"/>
      <c r="H85" s="33"/>
      <c r="I85" s="33"/>
      <c r="J85" s="49"/>
      <c r="K85" s="49"/>
    </row>
    <row r="86" spans="1:11" s="3" customFormat="1" ht="18" customHeight="1">
      <c r="A86" s="6" t="s">
        <v>29</v>
      </c>
      <c r="B86" s="105" t="s">
        <v>127</v>
      </c>
      <c r="C86" s="106"/>
      <c r="D86" s="33"/>
      <c r="E86" s="33"/>
      <c r="F86" s="33"/>
      <c r="G86" s="33"/>
      <c r="H86" s="33"/>
      <c r="I86" s="33"/>
      <c r="J86" s="49"/>
      <c r="K86" s="49"/>
    </row>
    <row r="87" spans="1:9" s="15" customFormat="1" ht="15.75" customHeight="1" thickBot="1">
      <c r="A87" s="17"/>
      <c r="B87" s="16"/>
      <c r="C87" s="16"/>
      <c r="D87" s="16"/>
      <c r="E87" s="16"/>
      <c r="F87" s="16"/>
      <c r="G87" s="16"/>
      <c r="H87" s="16"/>
      <c r="I87" s="16"/>
    </row>
    <row r="88" spans="1:9" s="15" customFormat="1" ht="15.75" customHeight="1" thickBot="1">
      <c r="A88" s="57" t="s">
        <v>54</v>
      </c>
      <c r="B88" s="58"/>
      <c r="C88" s="59"/>
      <c r="D88" s="25"/>
      <c r="E88" s="25"/>
      <c r="F88" s="25"/>
      <c r="G88" s="25"/>
      <c r="H88" s="25"/>
      <c r="I88" s="25"/>
    </row>
    <row r="89" spans="1:11" s="2" customFormat="1" ht="22.5" customHeight="1">
      <c r="A89" s="68" t="s">
        <v>4</v>
      </c>
      <c r="B89" s="70" t="s">
        <v>50</v>
      </c>
      <c r="C89" s="71"/>
      <c r="D89" s="36"/>
      <c r="E89" s="37"/>
      <c r="F89" s="37"/>
      <c r="G89" s="37"/>
      <c r="H89" s="37"/>
      <c r="I89" s="37"/>
      <c r="J89" s="48"/>
      <c r="K89" s="48"/>
    </row>
    <row r="90" spans="1:11" s="2" customFormat="1" ht="13.5" customHeight="1">
      <c r="A90" s="68"/>
      <c r="B90" s="72" t="s">
        <v>51</v>
      </c>
      <c r="C90" s="73"/>
      <c r="D90" s="38"/>
      <c r="E90" s="39"/>
      <c r="F90" s="39"/>
      <c r="G90" s="39"/>
      <c r="H90" s="39"/>
      <c r="I90" s="39"/>
      <c r="J90" s="48"/>
      <c r="K90" s="48"/>
    </row>
    <row r="91" spans="1:11" s="2" customFormat="1" ht="13.5" customHeight="1">
      <c r="A91" s="68"/>
      <c r="B91" s="72" t="s">
        <v>52</v>
      </c>
      <c r="C91" s="73"/>
      <c r="D91" s="38"/>
      <c r="E91" s="39"/>
      <c r="F91" s="39"/>
      <c r="G91" s="39"/>
      <c r="H91" s="39"/>
      <c r="I91" s="39"/>
      <c r="J91" s="48"/>
      <c r="K91" s="48"/>
    </row>
    <row r="92" spans="1:11" s="2" customFormat="1" ht="22.5" customHeight="1">
      <c r="A92" s="69"/>
      <c r="B92" s="66" t="s">
        <v>53</v>
      </c>
      <c r="C92" s="67"/>
      <c r="D92" s="40"/>
      <c r="E92" s="41"/>
      <c r="F92" s="41"/>
      <c r="G92" s="41"/>
      <c r="H92" s="41"/>
      <c r="I92" s="41"/>
      <c r="J92" s="48"/>
      <c r="K92" s="48"/>
    </row>
    <row r="93" spans="1:11" s="2" customFormat="1" ht="22.5" customHeight="1">
      <c r="A93" s="84" t="s">
        <v>17</v>
      </c>
      <c r="B93" s="7">
        <f>B95/1.21</f>
        <v>50000</v>
      </c>
      <c r="C93" s="8" t="s">
        <v>18</v>
      </c>
      <c r="D93" s="34"/>
      <c r="E93" s="27"/>
      <c r="F93" s="26"/>
      <c r="G93" s="27"/>
      <c r="H93" s="26"/>
      <c r="I93" s="27"/>
      <c r="J93" s="48"/>
      <c r="K93" s="48"/>
    </row>
    <row r="94" spans="1:11" s="2" customFormat="1" ht="12.75">
      <c r="A94" s="68"/>
      <c r="B94" s="9">
        <f>B95-B93</f>
        <v>10500</v>
      </c>
      <c r="C94" s="10" t="s">
        <v>19</v>
      </c>
      <c r="D94" s="28"/>
      <c r="E94" s="29"/>
      <c r="F94" s="28"/>
      <c r="G94" s="29"/>
      <c r="H94" s="28"/>
      <c r="I94" s="29"/>
      <c r="J94" s="48"/>
      <c r="K94" s="48"/>
    </row>
    <row r="95" spans="1:11" s="2" customFormat="1" ht="22.5" customHeight="1">
      <c r="A95" s="69"/>
      <c r="B95" s="11">
        <v>60500</v>
      </c>
      <c r="C95" s="12" t="s">
        <v>20</v>
      </c>
      <c r="D95" s="35"/>
      <c r="E95" s="31"/>
      <c r="F95" s="30"/>
      <c r="G95" s="31"/>
      <c r="H95" s="30"/>
      <c r="I95" s="31"/>
      <c r="J95" s="48"/>
      <c r="K95" s="48"/>
    </row>
    <row r="96" spans="1:11" s="2" customFormat="1" ht="18" customHeight="1">
      <c r="A96" s="4" t="s">
        <v>21</v>
      </c>
      <c r="B96" s="62" t="s">
        <v>25</v>
      </c>
      <c r="C96" s="63"/>
      <c r="D96" s="42"/>
      <c r="E96" s="43"/>
      <c r="F96" s="43"/>
      <c r="G96" s="43"/>
      <c r="H96" s="43"/>
      <c r="I96" s="43"/>
      <c r="J96" s="48"/>
      <c r="K96" s="48"/>
    </row>
    <row r="97" spans="1:11" s="2" customFormat="1" ht="18" customHeight="1">
      <c r="A97" s="4" t="s">
        <v>24</v>
      </c>
      <c r="B97" s="80" t="s">
        <v>46</v>
      </c>
      <c r="C97" s="81"/>
      <c r="D97" s="38"/>
      <c r="E97" s="39"/>
      <c r="F97" s="39"/>
      <c r="G97" s="39"/>
      <c r="H97" s="39"/>
      <c r="I97" s="39"/>
      <c r="J97" s="48"/>
      <c r="K97" s="48"/>
    </row>
    <row r="98" spans="1:11" s="3" customFormat="1" ht="45" customHeight="1">
      <c r="A98" s="5" t="s">
        <v>26</v>
      </c>
      <c r="B98" s="51" t="s">
        <v>43</v>
      </c>
      <c r="C98" s="52"/>
      <c r="D98" s="32"/>
      <c r="E98" s="32"/>
      <c r="F98" s="32"/>
      <c r="G98" s="32"/>
      <c r="H98" s="32"/>
      <c r="I98" s="32"/>
      <c r="J98" s="49"/>
      <c r="K98" s="49"/>
    </row>
    <row r="99" spans="1:11" s="3" customFormat="1" ht="45" customHeight="1">
      <c r="A99" s="6" t="s">
        <v>28</v>
      </c>
      <c r="B99" s="51" t="s">
        <v>126</v>
      </c>
      <c r="C99" s="52"/>
      <c r="D99" s="33"/>
      <c r="E99" s="33"/>
      <c r="F99" s="33"/>
      <c r="G99" s="33"/>
      <c r="H99" s="33"/>
      <c r="I99" s="33"/>
      <c r="J99" s="49"/>
      <c r="K99" s="49"/>
    </row>
    <row r="100" spans="1:11" s="3" customFormat="1" ht="18" customHeight="1">
      <c r="A100" s="6" t="s">
        <v>29</v>
      </c>
      <c r="B100" s="105" t="s">
        <v>127</v>
      </c>
      <c r="C100" s="106"/>
      <c r="D100" s="33"/>
      <c r="E100" s="33"/>
      <c r="F100" s="33"/>
      <c r="G100" s="33"/>
      <c r="H100" s="33"/>
      <c r="I100" s="33"/>
      <c r="J100" s="49"/>
      <c r="K100" s="49"/>
    </row>
    <row r="101" spans="1:9" s="15" customFormat="1" ht="15.75" customHeight="1" thickBot="1">
      <c r="A101" s="17"/>
      <c r="B101" s="16"/>
      <c r="C101" s="16"/>
      <c r="D101" s="16"/>
      <c r="E101" s="16"/>
      <c r="F101" s="16"/>
      <c r="G101" s="16"/>
      <c r="H101" s="16"/>
      <c r="I101" s="16"/>
    </row>
    <row r="102" spans="1:9" s="15" customFormat="1" ht="15.75" customHeight="1" thickBot="1">
      <c r="A102" s="57" t="s">
        <v>55</v>
      </c>
      <c r="B102" s="58"/>
      <c r="C102" s="59"/>
      <c r="D102" s="25"/>
      <c r="E102" s="25"/>
      <c r="F102" s="25"/>
      <c r="G102" s="25"/>
      <c r="H102" s="25"/>
      <c r="I102" s="25"/>
    </row>
    <row r="103" spans="1:11" s="2" customFormat="1" ht="22.5" customHeight="1">
      <c r="A103" s="68" t="s">
        <v>4</v>
      </c>
      <c r="B103" s="70" t="s">
        <v>6</v>
      </c>
      <c r="C103" s="71"/>
      <c r="D103" s="36"/>
      <c r="E103" s="37"/>
      <c r="F103" s="37"/>
      <c r="G103" s="37"/>
      <c r="H103" s="37"/>
      <c r="I103" s="37"/>
      <c r="J103" s="48"/>
      <c r="K103" s="48"/>
    </row>
    <row r="104" spans="1:11" s="2" customFormat="1" ht="13.5" customHeight="1">
      <c r="A104" s="68"/>
      <c r="B104" s="72" t="s">
        <v>9</v>
      </c>
      <c r="C104" s="73"/>
      <c r="D104" s="38"/>
      <c r="E104" s="39"/>
      <c r="F104" s="39"/>
      <c r="G104" s="39"/>
      <c r="H104" s="39"/>
      <c r="I104" s="39"/>
      <c r="J104" s="48"/>
      <c r="K104" s="48"/>
    </row>
    <row r="105" spans="1:11" s="2" customFormat="1" ht="13.5" customHeight="1">
      <c r="A105" s="68"/>
      <c r="B105" s="72" t="s">
        <v>12</v>
      </c>
      <c r="C105" s="73"/>
      <c r="D105" s="38"/>
      <c r="E105" s="39"/>
      <c r="F105" s="39"/>
      <c r="G105" s="39"/>
      <c r="H105" s="39"/>
      <c r="I105" s="39"/>
      <c r="J105" s="48"/>
      <c r="K105" s="48"/>
    </row>
    <row r="106" spans="1:11" s="2" customFormat="1" ht="22.5" customHeight="1">
      <c r="A106" s="69"/>
      <c r="B106" s="66" t="s">
        <v>15</v>
      </c>
      <c r="C106" s="67"/>
      <c r="D106" s="40"/>
      <c r="E106" s="41"/>
      <c r="F106" s="41"/>
      <c r="G106" s="41"/>
      <c r="H106" s="41"/>
      <c r="I106" s="41"/>
      <c r="J106" s="48"/>
      <c r="K106" s="48"/>
    </row>
    <row r="107" spans="1:11" s="2" customFormat="1" ht="22.5" customHeight="1">
      <c r="A107" s="84" t="s">
        <v>17</v>
      </c>
      <c r="B107" s="7">
        <f>B109/1.21</f>
        <v>5874.380165289256</v>
      </c>
      <c r="C107" s="8" t="s">
        <v>18</v>
      </c>
      <c r="D107" s="34"/>
      <c r="E107" s="27"/>
      <c r="F107" s="26"/>
      <c r="G107" s="27"/>
      <c r="H107" s="26"/>
      <c r="I107" s="27"/>
      <c r="J107" s="48"/>
      <c r="K107" s="48"/>
    </row>
    <row r="108" spans="1:11" s="2" customFormat="1" ht="12.75">
      <c r="A108" s="68"/>
      <c r="B108" s="9">
        <f>B109-B107</f>
        <v>1233.6198347107438</v>
      </c>
      <c r="C108" s="10" t="s">
        <v>19</v>
      </c>
      <c r="D108" s="28"/>
      <c r="E108" s="29"/>
      <c r="F108" s="28"/>
      <c r="G108" s="29"/>
      <c r="H108" s="28"/>
      <c r="I108" s="29"/>
      <c r="J108" s="48"/>
      <c r="K108" s="48"/>
    </row>
    <row r="109" spans="1:11" s="2" customFormat="1" ht="22.5" customHeight="1">
      <c r="A109" s="69"/>
      <c r="B109" s="11">
        <v>7108</v>
      </c>
      <c r="C109" s="12" t="s">
        <v>20</v>
      </c>
      <c r="D109" s="35"/>
      <c r="E109" s="31"/>
      <c r="F109" s="30"/>
      <c r="G109" s="31"/>
      <c r="H109" s="30"/>
      <c r="I109" s="31"/>
      <c r="J109" s="48"/>
      <c r="K109" s="48"/>
    </row>
    <row r="110" spans="1:11" s="2" customFormat="1" ht="18" customHeight="1">
      <c r="A110" s="4" t="s">
        <v>21</v>
      </c>
      <c r="B110" s="82" t="s">
        <v>46</v>
      </c>
      <c r="C110" s="83"/>
      <c r="D110" s="42"/>
      <c r="E110" s="43"/>
      <c r="F110" s="43"/>
      <c r="G110" s="43"/>
      <c r="H110" s="43"/>
      <c r="I110" s="43"/>
      <c r="J110" s="48"/>
      <c r="K110" s="48"/>
    </row>
    <row r="111" spans="1:11" s="2" customFormat="1" ht="18" customHeight="1">
      <c r="A111" s="4" t="s">
        <v>24</v>
      </c>
      <c r="B111" s="95" t="s">
        <v>25</v>
      </c>
      <c r="C111" s="96"/>
      <c r="D111" s="38"/>
      <c r="E111" s="39"/>
      <c r="F111" s="39"/>
      <c r="G111" s="39"/>
      <c r="H111" s="39"/>
      <c r="I111" s="39"/>
      <c r="J111" s="48"/>
      <c r="K111" s="48"/>
    </row>
    <row r="112" spans="1:11" s="3" customFormat="1" ht="45" customHeight="1">
      <c r="A112" s="5" t="s">
        <v>26</v>
      </c>
      <c r="B112" s="51" t="s">
        <v>43</v>
      </c>
      <c r="C112" s="52"/>
      <c r="D112" s="32"/>
      <c r="E112" s="32"/>
      <c r="F112" s="32"/>
      <c r="G112" s="32"/>
      <c r="H112" s="32"/>
      <c r="I112" s="32"/>
      <c r="J112" s="49"/>
      <c r="K112" s="49"/>
    </row>
    <row r="113" spans="1:11" s="3" customFormat="1" ht="45" customHeight="1">
      <c r="A113" s="6" t="s">
        <v>28</v>
      </c>
      <c r="B113" s="51" t="s">
        <v>126</v>
      </c>
      <c r="C113" s="52"/>
      <c r="D113" s="33"/>
      <c r="E113" s="33"/>
      <c r="F113" s="33"/>
      <c r="G113" s="33"/>
      <c r="H113" s="33"/>
      <c r="I113" s="33"/>
      <c r="J113" s="49"/>
      <c r="K113" s="49"/>
    </row>
    <row r="114" spans="1:11" s="3" customFormat="1" ht="18" customHeight="1">
      <c r="A114" s="6" t="s">
        <v>29</v>
      </c>
      <c r="B114" s="105" t="s">
        <v>127</v>
      </c>
      <c r="C114" s="106"/>
      <c r="D114" s="33"/>
      <c r="E114" s="33"/>
      <c r="F114" s="33"/>
      <c r="G114" s="33"/>
      <c r="H114" s="33"/>
      <c r="I114" s="33"/>
      <c r="J114" s="49"/>
      <c r="K114" s="49"/>
    </row>
    <row r="115" spans="1:9" s="15" customFormat="1" ht="15.75" customHeight="1" thickBot="1">
      <c r="A115" s="17"/>
      <c r="B115" s="16"/>
      <c r="C115" s="16"/>
      <c r="D115" s="16"/>
      <c r="E115" s="16"/>
      <c r="F115" s="16"/>
      <c r="G115" s="16"/>
      <c r="H115" s="16"/>
      <c r="I115" s="16"/>
    </row>
    <row r="116" spans="1:9" s="15" customFormat="1" ht="15.75" customHeight="1" thickBot="1">
      <c r="A116" s="97" t="s">
        <v>56</v>
      </c>
      <c r="B116" s="98"/>
      <c r="C116" s="99"/>
      <c r="D116" s="25"/>
      <c r="E116" s="25"/>
      <c r="F116" s="25"/>
      <c r="G116" s="25"/>
      <c r="H116" s="25"/>
      <c r="I116" s="25"/>
    </row>
    <row r="117" spans="1:11" s="2" customFormat="1" ht="22.5" customHeight="1">
      <c r="A117" s="68" t="s">
        <v>4</v>
      </c>
      <c r="B117" s="70" t="s">
        <v>6</v>
      </c>
      <c r="C117" s="71"/>
      <c r="D117" s="36"/>
      <c r="E117" s="37"/>
      <c r="F117" s="37"/>
      <c r="G117" s="37"/>
      <c r="H117" s="37"/>
      <c r="I117" s="37"/>
      <c r="J117" s="48"/>
      <c r="K117" s="48"/>
    </row>
    <row r="118" spans="1:11" s="2" customFormat="1" ht="13.5" customHeight="1">
      <c r="A118" s="68"/>
      <c r="B118" s="72" t="s">
        <v>9</v>
      </c>
      <c r="C118" s="73"/>
      <c r="D118" s="38"/>
      <c r="E118" s="39"/>
      <c r="F118" s="39"/>
      <c r="G118" s="39"/>
      <c r="H118" s="39"/>
      <c r="I118" s="39"/>
      <c r="J118" s="48"/>
      <c r="K118" s="48"/>
    </row>
    <row r="119" spans="1:11" s="2" customFormat="1" ht="13.5" customHeight="1">
      <c r="A119" s="68"/>
      <c r="B119" s="72" t="s">
        <v>12</v>
      </c>
      <c r="C119" s="73"/>
      <c r="D119" s="38"/>
      <c r="E119" s="39"/>
      <c r="F119" s="39"/>
      <c r="G119" s="39"/>
      <c r="H119" s="39"/>
      <c r="I119" s="39"/>
      <c r="J119" s="48"/>
      <c r="K119" s="48"/>
    </row>
    <row r="120" spans="1:11" s="2" customFormat="1" ht="22.5" customHeight="1">
      <c r="A120" s="69"/>
      <c r="B120" s="66" t="s">
        <v>15</v>
      </c>
      <c r="C120" s="67"/>
      <c r="D120" s="40"/>
      <c r="E120" s="41"/>
      <c r="F120" s="41"/>
      <c r="G120" s="41"/>
      <c r="H120" s="41"/>
      <c r="I120" s="41"/>
      <c r="J120" s="48"/>
      <c r="K120" s="48"/>
    </row>
    <row r="121" spans="1:11" s="2" customFormat="1" ht="22.5" customHeight="1">
      <c r="A121" s="84" t="s">
        <v>17</v>
      </c>
      <c r="B121" s="7">
        <f>B123/1.21</f>
        <v>2874.380165289256</v>
      </c>
      <c r="C121" s="8" t="s">
        <v>18</v>
      </c>
      <c r="D121" s="34"/>
      <c r="E121" s="27"/>
      <c r="F121" s="26"/>
      <c r="G121" s="27"/>
      <c r="H121" s="26"/>
      <c r="I121" s="27"/>
      <c r="J121" s="48"/>
      <c r="K121" s="48"/>
    </row>
    <row r="122" spans="1:11" s="2" customFormat="1" ht="12.75">
      <c r="A122" s="68"/>
      <c r="B122" s="9">
        <f>B123-B121</f>
        <v>603.6198347107438</v>
      </c>
      <c r="C122" s="10" t="s">
        <v>19</v>
      </c>
      <c r="D122" s="28"/>
      <c r="E122" s="29"/>
      <c r="F122" s="28"/>
      <c r="G122" s="29"/>
      <c r="H122" s="28"/>
      <c r="I122" s="29"/>
      <c r="J122" s="48"/>
      <c r="K122" s="48"/>
    </row>
    <row r="123" spans="1:11" s="2" customFormat="1" ht="22.5" customHeight="1">
      <c r="A123" s="69"/>
      <c r="B123" s="11">
        <v>3478</v>
      </c>
      <c r="C123" s="12" t="s">
        <v>20</v>
      </c>
      <c r="D123" s="35"/>
      <c r="E123" s="31"/>
      <c r="F123" s="30"/>
      <c r="G123" s="31"/>
      <c r="H123" s="30"/>
      <c r="I123" s="31"/>
      <c r="J123" s="48"/>
      <c r="K123" s="48"/>
    </row>
    <row r="124" spans="1:11" s="2" customFormat="1" ht="18" customHeight="1">
      <c r="A124" s="4" t="s">
        <v>21</v>
      </c>
      <c r="B124" s="82" t="s">
        <v>46</v>
      </c>
      <c r="C124" s="83"/>
      <c r="D124" s="42"/>
      <c r="E124" s="43"/>
      <c r="F124" s="43"/>
      <c r="G124" s="43"/>
      <c r="H124" s="43"/>
      <c r="I124" s="43"/>
      <c r="J124" s="48"/>
      <c r="K124" s="48"/>
    </row>
    <row r="125" spans="1:11" s="2" customFormat="1" ht="45" customHeight="1">
      <c r="A125" s="4" t="s">
        <v>24</v>
      </c>
      <c r="B125" s="64" t="s">
        <v>57</v>
      </c>
      <c r="C125" s="65"/>
      <c r="D125" s="38"/>
      <c r="E125" s="39"/>
      <c r="F125" s="39"/>
      <c r="G125" s="39"/>
      <c r="H125" s="39"/>
      <c r="I125" s="39"/>
      <c r="J125" s="48"/>
      <c r="K125" s="48"/>
    </row>
    <row r="126" spans="1:11" s="3" customFormat="1" ht="45" customHeight="1">
      <c r="A126" s="5" t="s">
        <v>26</v>
      </c>
      <c r="B126" s="51" t="s">
        <v>58</v>
      </c>
      <c r="C126" s="52"/>
      <c r="D126" s="32"/>
      <c r="E126" s="32"/>
      <c r="F126" s="32"/>
      <c r="G126" s="32"/>
      <c r="H126" s="32"/>
      <c r="I126" s="32"/>
      <c r="J126" s="49"/>
      <c r="K126" s="49"/>
    </row>
    <row r="127" spans="1:11" s="3" customFormat="1" ht="45" customHeight="1">
      <c r="A127" s="6" t="s">
        <v>28</v>
      </c>
      <c r="B127" s="51" t="s">
        <v>128</v>
      </c>
      <c r="C127" s="52"/>
      <c r="D127" s="33"/>
      <c r="E127" s="33"/>
      <c r="F127" s="33"/>
      <c r="G127" s="33"/>
      <c r="H127" s="33"/>
      <c r="I127" s="33"/>
      <c r="J127" s="49"/>
      <c r="K127" s="49"/>
    </row>
    <row r="128" spans="1:11" s="3" customFormat="1" ht="18" customHeight="1">
      <c r="A128" s="6" t="s">
        <v>29</v>
      </c>
      <c r="B128" s="105" t="s">
        <v>127</v>
      </c>
      <c r="C128" s="106"/>
      <c r="D128" s="33"/>
      <c r="E128" s="33"/>
      <c r="F128" s="33"/>
      <c r="G128" s="33"/>
      <c r="H128" s="33"/>
      <c r="I128" s="33"/>
      <c r="J128" s="49"/>
      <c r="K128" s="49"/>
    </row>
    <row r="129" spans="1:9" s="15" customFormat="1" ht="15.75" customHeight="1" thickBot="1">
      <c r="A129" s="17"/>
      <c r="B129" s="16"/>
      <c r="C129" s="16"/>
      <c r="D129" s="16"/>
      <c r="E129" s="16"/>
      <c r="F129" s="16"/>
      <c r="G129" s="16"/>
      <c r="H129" s="16"/>
      <c r="I129" s="16"/>
    </row>
    <row r="130" spans="1:9" s="15" customFormat="1" ht="15.75" customHeight="1" thickBot="1">
      <c r="A130" s="57" t="s">
        <v>59</v>
      </c>
      <c r="B130" s="58"/>
      <c r="C130" s="59"/>
      <c r="D130" s="25"/>
      <c r="E130" s="25"/>
      <c r="F130" s="25"/>
      <c r="G130" s="25"/>
      <c r="H130" s="25"/>
      <c r="I130" s="25"/>
    </row>
    <row r="131" spans="1:11" s="2" customFormat="1" ht="22.5" customHeight="1">
      <c r="A131" s="76" t="s">
        <v>45</v>
      </c>
      <c r="B131" s="76"/>
      <c r="C131" s="77"/>
      <c r="D131" s="36"/>
      <c r="E131" s="37"/>
      <c r="F131" s="37"/>
      <c r="G131" s="37"/>
      <c r="H131" s="37"/>
      <c r="I131" s="37"/>
      <c r="J131" s="48"/>
      <c r="K131" s="48"/>
    </row>
    <row r="132" spans="1:11" s="2" customFormat="1" ht="13.5" customHeight="1">
      <c r="A132" s="78"/>
      <c r="B132" s="78"/>
      <c r="C132" s="68"/>
      <c r="D132" s="38"/>
      <c r="E132" s="39"/>
      <c r="F132" s="39"/>
      <c r="G132" s="39"/>
      <c r="H132" s="39"/>
      <c r="I132" s="39"/>
      <c r="J132" s="48"/>
      <c r="K132" s="48"/>
    </row>
    <row r="133" spans="1:11" s="2" customFormat="1" ht="13.5" customHeight="1">
      <c r="A133" s="78"/>
      <c r="B133" s="78"/>
      <c r="C133" s="68"/>
      <c r="D133" s="38"/>
      <c r="E133" s="39"/>
      <c r="F133" s="39"/>
      <c r="G133" s="39"/>
      <c r="H133" s="39"/>
      <c r="I133" s="39"/>
      <c r="J133" s="48"/>
      <c r="K133" s="48"/>
    </row>
    <row r="134" spans="1:11" s="2" customFormat="1" ht="22.5" customHeight="1">
      <c r="A134" s="78"/>
      <c r="B134" s="78"/>
      <c r="C134" s="68"/>
      <c r="D134" s="40"/>
      <c r="E134" s="41"/>
      <c r="F134" s="41"/>
      <c r="G134" s="41"/>
      <c r="H134" s="41"/>
      <c r="I134" s="41"/>
      <c r="J134" s="48"/>
      <c r="K134" s="48"/>
    </row>
    <row r="135" spans="1:11" s="2" customFormat="1" ht="22.5" customHeight="1">
      <c r="A135" s="78"/>
      <c r="B135" s="78"/>
      <c r="C135" s="68"/>
      <c r="D135" s="34"/>
      <c r="E135" s="27"/>
      <c r="F135" s="26"/>
      <c r="G135" s="27"/>
      <c r="H135" s="26"/>
      <c r="I135" s="27"/>
      <c r="J135" s="48"/>
      <c r="K135" s="48"/>
    </row>
    <row r="136" spans="1:11" s="2" customFormat="1" ht="12.75">
      <c r="A136" s="78"/>
      <c r="B136" s="78"/>
      <c r="C136" s="68"/>
      <c r="D136" s="28"/>
      <c r="E136" s="29"/>
      <c r="F136" s="28"/>
      <c r="G136" s="29"/>
      <c r="H136" s="28"/>
      <c r="I136" s="29"/>
      <c r="J136" s="48"/>
      <c r="K136" s="48"/>
    </row>
    <row r="137" spans="1:11" s="2" customFormat="1" ht="22.5" customHeight="1">
      <c r="A137" s="79"/>
      <c r="B137" s="79"/>
      <c r="C137" s="69"/>
      <c r="D137" s="35"/>
      <c r="E137" s="31"/>
      <c r="F137" s="30"/>
      <c r="G137" s="31"/>
      <c r="H137" s="30"/>
      <c r="I137" s="31"/>
      <c r="J137" s="48"/>
      <c r="K137" s="48"/>
    </row>
    <row r="138" spans="1:11" s="2" customFormat="1" ht="18" customHeight="1">
      <c r="A138" s="4" t="s">
        <v>21</v>
      </c>
      <c r="B138" s="82" t="s">
        <v>46</v>
      </c>
      <c r="C138" s="83"/>
      <c r="D138" s="42"/>
      <c r="E138" s="43"/>
      <c r="F138" s="43"/>
      <c r="G138" s="43"/>
      <c r="H138" s="43"/>
      <c r="I138" s="43"/>
      <c r="J138" s="48"/>
      <c r="K138" s="48"/>
    </row>
    <row r="139" spans="1:11" s="2" customFormat="1" ht="18" customHeight="1">
      <c r="A139" s="4" t="s">
        <v>24</v>
      </c>
      <c r="B139" s="80" t="s">
        <v>46</v>
      </c>
      <c r="C139" s="81"/>
      <c r="D139" s="38"/>
      <c r="E139" s="39"/>
      <c r="F139" s="39"/>
      <c r="G139" s="39"/>
      <c r="H139" s="39"/>
      <c r="I139" s="39"/>
      <c r="J139" s="48"/>
      <c r="K139" s="48"/>
    </row>
    <row r="140" spans="1:11" s="3" customFormat="1" ht="45" customHeight="1">
      <c r="A140" s="5" t="s">
        <v>26</v>
      </c>
      <c r="B140" s="51" t="s">
        <v>60</v>
      </c>
      <c r="C140" s="52"/>
      <c r="D140" s="32"/>
      <c r="E140" s="32"/>
      <c r="F140" s="32"/>
      <c r="G140" s="32"/>
      <c r="H140" s="32"/>
      <c r="I140" s="32"/>
      <c r="J140" s="49"/>
      <c r="K140" s="49"/>
    </row>
    <row r="141" spans="1:11" s="3" customFormat="1" ht="45" customHeight="1">
      <c r="A141" s="6" t="s">
        <v>28</v>
      </c>
      <c r="B141" s="51" t="s">
        <v>128</v>
      </c>
      <c r="C141" s="52"/>
      <c r="D141" s="33"/>
      <c r="E141" s="33"/>
      <c r="F141" s="33"/>
      <c r="G141" s="33"/>
      <c r="H141" s="33"/>
      <c r="I141" s="33"/>
      <c r="J141" s="49"/>
      <c r="K141" s="49"/>
    </row>
    <row r="142" spans="1:11" s="3" customFormat="1" ht="18" customHeight="1">
      <c r="A142" s="6" t="s">
        <v>29</v>
      </c>
      <c r="B142" s="105" t="s">
        <v>127</v>
      </c>
      <c r="C142" s="106"/>
      <c r="D142" s="33"/>
      <c r="E142" s="33"/>
      <c r="F142" s="33"/>
      <c r="G142" s="33"/>
      <c r="H142" s="33"/>
      <c r="I142" s="33"/>
      <c r="J142" s="49"/>
      <c r="K142" s="49"/>
    </row>
    <row r="143" spans="1:9" s="15" customFormat="1" ht="15.75" customHeight="1" thickBot="1">
      <c r="A143" s="17"/>
      <c r="B143" s="16"/>
      <c r="C143" s="16"/>
      <c r="D143" s="16"/>
      <c r="E143" s="16"/>
      <c r="F143" s="16"/>
      <c r="G143" s="16"/>
      <c r="H143" s="16"/>
      <c r="I143" s="16"/>
    </row>
    <row r="144" spans="1:9" s="15" customFormat="1" ht="15.75" customHeight="1" thickBot="1">
      <c r="A144" s="57" t="s">
        <v>61</v>
      </c>
      <c r="B144" s="58"/>
      <c r="C144" s="58"/>
      <c r="D144" s="58"/>
      <c r="E144" s="58"/>
      <c r="F144" s="58"/>
      <c r="G144" s="59"/>
      <c r="H144" s="16"/>
      <c r="I144" s="16"/>
    </row>
    <row r="145" spans="1:11" s="2" customFormat="1" ht="22.5" customHeight="1">
      <c r="A145" s="68" t="s">
        <v>4</v>
      </c>
      <c r="B145" s="70" t="s">
        <v>6</v>
      </c>
      <c r="C145" s="71"/>
      <c r="D145" s="70" t="s">
        <v>7</v>
      </c>
      <c r="E145" s="71"/>
      <c r="F145" s="70" t="s">
        <v>31</v>
      </c>
      <c r="G145" s="71"/>
      <c r="H145" s="25"/>
      <c r="I145" s="25"/>
      <c r="J145" s="48"/>
      <c r="K145" s="48"/>
    </row>
    <row r="146" spans="1:11" s="2" customFormat="1" ht="13.5" customHeight="1">
      <c r="A146" s="68"/>
      <c r="B146" s="72" t="s">
        <v>9</v>
      </c>
      <c r="C146" s="73"/>
      <c r="D146" s="72" t="s">
        <v>10</v>
      </c>
      <c r="E146" s="73"/>
      <c r="F146" s="72" t="s">
        <v>32</v>
      </c>
      <c r="G146" s="73"/>
      <c r="H146" s="37"/>
      <c r="I146" s="37"/>
      <c r="J146" s="48"/>
      <c r="K146" s="48"/>
    </row>
    <row r="147" spans="1:11" s="2" customFormat="1" ht="13.5" customHeight="1">
      <c r="A147" s="68"/>
      <c r="B147" s="72" t="s">
        <v>12</v>
      </c>
      <c r="C147" s="73"/>
      <c r="D147" s="72" t="s">
        <v>13</v>
      </c>
      <c r="E147" s="73"/>
      <c r="F147" s="72" t="s">
        <v>33</v>
      </c>
      <c r="G147" s="73"/>
      <c r="H147" s="39"/>
      <c r="I147" s="39"/>
      <c r="J147" s="48"/>
      <c r="K147" s="48"/>
    </row>
    <row r="148" spans="1:11" s="2" customFormat="1" ht="22.5" customHeight="1">
      <c r="A148" s="69"/>
      <c r="B148" s="66" t="s">
        <v>15</v>
      </c>
      <c r="C148" s="67"/>
      <c r="D148" s="66" t="s">
        <v>16</v>
      </c>
      <c r="E148" s="67"/>
      <c r="F148" s="66" t="s">
        <v>34</v>
      </c>
      <c r="G148" s="67"/>
      <c r="H148" s="39"/>
      <c r="I148" s="39"/>
      <c r="J148" s="48"/>
      <c r="K148" s="48"/>
    </row>
    <row r="149" spans="1:11" s="2" customFormat="1" ht="22.5" customHeight="1">
      <c r="A149" s="84" t="s">
        <v>17</v>
      </c>
      <c r="B149" s="7">
        <f>B151/1.21</f>
        <v>2939.6694214876034</v>
      </c>
      <c r="C149" s="8" t="s">
        <v>18</v>
      </c>
      <c r="D149" s="7">
        <f>D151/1.21</f>
        <v>5400</v>
      </c>
      <c r="E149" s="8" t="s">
        <v>18</v>
      </c>
      <c r="F149" s="7">
        <f>F151/1.21</f>
        <v>18000</v>
      </c>
      <c r="G149" s="8" t="s">
        <v>18</v>
      </c>
      <c r="H149" s="41"/>
      <c r="I149" s="41"/>
      <c r="J149" s="48"/>
      <c r="K149" s="48"/>
    </row>
    <row r="150" spans="1:11" s="2" customFormat="1" ht="12.75">
      <c r="A150" s="68"/>
      <c r="B150" s="9">
        <f>B151-B149</f>
        <v>617.3305785123966</v>
      </c>
      <c r="C150" s="10" t="s">
        <v>19</v>
      </c>
      <c r="D150" s="9">
        <f>D151-D149</f>
        <v>1134</v>
      </c>
      <c r="E150" s="10" t="s">
        <v>19</v>
      </c>
      <c r="F150" s="9">
        <f>F151-F149</f>
        <v>3780</v>
      </c>
      <c r="G150" s="10" t="s">
        <v>19</v>
      </c>
      <c r="H150" s="26"/>
      <c r="I150" s="27"/>
      <c r="J150" s="48"/>
      <c r="K150" s="48"/>
    </row>
    <row r="151" spans="1:11" s="2" customFormat="1" ht="22.5" customHeight="1">
      <c r="A151" s="69"/>
      <c r="B151" s="11">
        <v>3557</v>
      </c>
      <c r="C151" s="12" t="s">
        <v>20</v>
      </c>
      <c r="D151" s="13">
        <v>6534</v>
      </c>
      <c r="E151" s="12" t="s">
        <v>20</v>
      </c>
      <c r="F151" s="14">
        <v>21780</v>
      </c>
      <c r="G151" s="12" t="s">
        <v>20</v>
      </c>
      <c r="H151" s="28"/>
      <c r="I151" s="29"/>
      <c r="J151" s="48"/>
      <c r="K151" s="48"/>
    </row>
    <row r="152" spans="1:11" s="2" customFormat="1" ht="31.5" customHeight="1">
      <c r="A152" s="4" t="s">
        <v>21</v>
      </c>
      <c r="B152" s="62" t="s">
        <v>25</v>
      </c>
      <c r="C152" s="63"/>
      <c r="D152" s="62" t="s">
        <v>25</v>
      </c>
      <c r="E152" s="63"/>
      <c r="F152" s="62" t="s">
        <v>25</v>
      </c>
      <c r="G152" s="63"/>
      <c r="H152" s="30"/>
      <c r="I152" s="31"/>
      <c r="J152" s="48"/>
      <c r="K152" s="48"/>
    </row>
    <row r="153" spans="1:11" s="2" customFormat="1" ht="31.5" customHeight="1">
      <c r="A153" s="4" t="s">
        <v>24</v>
      </c>
      <c r="B153" s="74" t="s">
        <v>62</v>
      </c>
      <c r="C153" s="75"/>
      <c r="D153" s="62" t="s">
        <v>25</v>
      </c>
      <c r="E153" s="63"/>
      <c r="F153" s="62" t="s">
        <v>25</v>
      </c>
      <c r="G153" s="63"/>
      <c r="H153" s="43"/>
      <c r="I153" s="43"/>
      <c r="J153" s="48"/>
      <c r="K153" s="48"/>
    </row>
    <row r="154" spans="1:11" s="3" customFormat="1" ht="45" customHeight="1">
      <c r="A154" s="5" t="s">
        <v>26</v>
      </c>
      <c r="B154" s="51"/>
      <c r="C154" s="55"/>
      <c r="D154" s="107" t="s">
        <v>43</v>
      </c>
      <c r="E154" s="108"/>
      <c r="F154" s="20"/>
      <c r="G154" s="21"/>
      <c r="H154" s="39"/>
      <c r="I154" s="39"/>
      <c r="J154" s="49"/>
      <c r="K154" s="49"/>
    </row>
    <row r="155" spans="1:11" s="3" customFormat="1" ht="45" customHeight="1">
      <c r="A155" s="6" t="s">
        <v>28</v>
      </c>
      <c r="B155" s="53"/>
      <c r="C155" s="56"/>
      <c r="D155" s="51" t="s">
        <v>126</v>
      </c>
      <c r="E155" s="52"/>
      <c r="F155" s="23"/>
      <c r="G155" s="24"/>
      <c r="H155" s="32"/>
      <c r="I155" s="32"/>
      <c r="J155" s="49"/>
      <c r="K155" s="49"/>
    </row>
    <row r="156" spans="1:11" s="3" customFormat="1" ht="18" customHeight="1">
      <c r="A156" s="6" t="s">
        <v>29</v>
      </c>
      <c r="B156" s="53"/>
      <c r="C156" s="56"/>
      <c r="D156" s="105" t="s">
        <v>127</v>
      </c>
      <c r="E156" s="106"/>
      <c r="F156" s="23"/>
      <c r="G156" s="24"/>
      <c r="H156" s="33"/>
      <c r="I156" s="33"/>
      <c r="J156" s="49"/>
      <c r="K156" s="49"/>
    </row>
    <row r="157" spans="1:9" s="15" customFormat="1" ht="15.75" customHeight="1" thickBot="1">
      <c r="A157" s="17"/>
      <c r="B157" s="16"/>
      <c r="C157" s="16"/>
      <c r="D157" s="16"/>
      <c r="E157" s="16"/>
      <c r="F157" s="16"/>
      <c r="G157" s="16"/>
      <c r="H157" s="33"/>
      <c r="I157" s="33"/>
    </row>
    <row r="158" spans="1:9" s="15" customFormat="1" ht="15.75" customHeight="1" thickBot="1">
      <c r="A158" s="57" t="s">
        <v>63</v>
      </c>
      <c r="B158" s="58"/>
      <c r="C158" s="58"/>
      <c r="D158" s="58"/>
      <c r="E158" s="59"/>
      <c r="F158" s="25"/>
      <c r="G158" s="25"/>
      <c r="H158" s="25"/>
      <c r="I158" s="25"/>
    </row>
    <row r="159" spans="1:11" s="2" customFormat="1" ht="22.5" customHeight="1">
      <c r="A159" s="68" t="s">
        <v>4</v>
      </c>
      <c r="B159" s="70" t="s">
        <v>6</v>
      </c>
      <c r="C159" s="71"/>
      <c r="D159" s="70" t="s">
        <v>31</v>
      </c>
      <c r="E159" s="71"/>
      <c r="F159" s="37"/>
      <c r="G159" s="37"/>
      <c r="H159" s="37"/>
      <c r="I159" s="37"/>
      <c r="J159" s="48"/>
      <c r="K159" s="48"/>
    </row>
    <row r="160" spans="1:11" s="2" customFormat="1" ht="13.5" customHeight="1">
      <c r="A160" s="68"/>
      <c r="B160" s="72" t="s">
        <v>9</v>
      </c>
      <c r="C160" s="73"/>
      <c r="D160" s="72" t="s">
        <v>32</v>
      </c>
      <c r="E160" s="73"/>
      <c r="F160" s="39"/>
      <c r="G160" s="39"/>
      <c r="H160" s="39"/>
      <c r="I160" s="39"/>
      <c r="J160" s="48"/>
      <c r="K160" s="48"/>
    </row>
    <row r="161" spans="1:11" s="2" customFormat="1" ht="13.5" customHeight="1">
      <c r="A161" s="68"/>
      <c r="B161" s="72" t="s">
        <v>12</v>
      </c>
      <c r="C161" s="73"/>
      <c r="D161" s="72" t="s">
        <v>33</v>
      </c>
      <c r="E161" s="73"/>
      <c r="F161" s="39"/>
      <c r="G161" s="39"/>
      <c r="H161" s="39"/>
      <c r="I161" s="39"/>
      <c r="J161" s="48"/>
      <c r="K161" s="48"/>
    </row>
    <row r="162" spans="1:11" s="2" customFormat="1" ht="22.5" customHeight="1">
      <c r="A162" s="69"/>
      <c r="B162" s="66" t="s">
        <v>15</v>
      </c>
      <c r="C162" s="67"/>
      <c r="D162" s="66" t="s">
        <v>34</v>
      </c>
      <c r="E162" s="67"/>
      <c r="F162" s="41"/>
      <c r="G162" s="41"/>
      <c r="H162" s="41"/>
      <c r="I162" s="41"/>
      <c r="J162" s="48"/>
      <c r="K162" s="48"/>
    </row>
    <row r="163" spans="1:11" s="2" customFormat="1" ht="22.5" customHeight="1">
      <c r="A163" s="84" t="s">
        <v>17</v>
      </c>
      <c r="B163" s="7">
        <f>B165/1.21</f>
        <v>4156.198347107438</v>
      </c>
      <c r="C163" s="8" t="s">
        <v>18</v>
      </c>
      <c r="D163" s="7">
        <f>D165/1.21</f>
        <v>12000</v>
      </c>
      <c r="E163" s="8" t="s">
        <v>18</v>
      </c>
      <c r="F163" s="26"/>
      <c r="G163" s="27"/>
      <c r="H163" s="26"/>
      <c r="I163" s="27"/>
      <c r="J163" s="48"/>
      <c r="K163" s="48"/>
    </row>
    <row r="164" spans="1:11" s="2" customFormat="1" ht="12.75">
      <c r="A164" s="68"/>
      <c r="B164" s="9">
        <f>B165-B163</f>
        <v>872.8016528925618</v>
      </c>
      <c r="C164" s="10" t="s">
        <v>19</v>
      </c>
      <c r="D164" s="9">
        <f>D165-D163</f>
        <v>2520</v>
      </c>
      <c r="E164" s="10" t="s">
        <v>19</v>
      </c>
      <c r="F164" s="28"/>
      <c r="G164" s="29"/>
      <c r="H164" s="28"/>
      <c r="I164" s="29"/>
      <c r="J164" s="48"/>
      <c r="K164" s="48"/>
    </row>
    <row r="165" spans="1:11" s="2" customFormat="1" ht="22.5" customHeight="1">
      <c r="A165" s="69"/>
      <c r="B165" s="11">
        <v>5029</v>
      </c>
      <c r="C165" s="12" t="s">
        <v>20</v>
      </c>
      <c r="D165" s="13">
        <v>14520</v>
      </c>
      <c r="E165" s="12" t="s">
        <v>20</v>
      </c>
      <c r="F165" s="30"/>
      <c r="G165" s="31"/>
      <c r="H165" s="30"/>
      <c r="I165" s="31"/>
      <c r="J165" s="48"/>
      <c r="K165" s="48"/>
    </row>
    <row r="166" spans="1:11" s="2" customFormat="1" ht="45" customHeight="1">
      <c r="A166" s="4" t="s">
        <v>21</v>
      </c>
      <c r="B166" s="62" t="s">
        <v>25</v>
      </c>
      <c r="C166" s="63"/>
      <c r="D166" s="60" t="s">
        <v>64</v>
      </c>
      <c r="E166" s="61"/>
      <c r="F166" s="43"/>
      <c r="G166" s="43"/>
      <c r="H166" s="43"/>
      <c r="I166" s="43"/>
      <c r="J166" s="48"/>
      <c r="K166" s="48"/>
    </row>
    <row r="167" spans="1:11" s="2" customFormat="1" ht="45" customHeight="1">
      <c r="A167" s="4" t="s">
        <v>24</v>
      </c>
      <c r="B167" s="74" t="s">
        <v>65</v>
      </c>
      <c r="C167" s="75"/>
      <c r="D167" s="74" t="s">
        <v>65</v>
      </c>
      <c r="E167" s="75"/>
      <c r="F167" s="39"/>
      <c r="G167" s="39"/>
      <c r="H167" s="39"/>
      <c r="I167" s="39"/>
      <c r="J167" s="48"/>
      <c r="K167" s="48"/>
    </row>
    <row r="168" spans="1:11" s="3" customFormat="1" ht="45" customHeight="1">
      <c r="A168" s="5" t="s">
        <v>26</v>
      </c>
      <c r="B168" s="51" t="s">
        <v>66</v>
      </c>
      <c r="C168" s="52"/>
      <c r="D168" s="51"/>
      <c r="E168" s="52"/>
      <c r="F168" s="32"/>
      <c r="G168" s="32"/>
      <c r="H168" s="32"/>
      <c r="I168" s="32"/>
      <c r="J168" s="49"/>
      <c r="K168" s="49"/>
    </row>
    <row r="169" spans="1:11" s="3" customFormat="1" ht="45" customHeight="1">
      <c r="A169" s="6" t="s">
        <v>28</v>
      </c>
      <c r="B169" s="51" t="s">
        <v>126</v>
      </c>
      <c r="C169" s="52"/>
      <c r="D169" s="53"/>
      <c r="E169" s="54"/>
      <c r="F169" s="33"/>
      <c r="G169" s="33"/>
      <c r="H169" s="33"/>
      <c r="I169" s="33"/>
      <c r="J169" s="49"/>
      <c r="K169" s="49"/>
    </row>
    <row r="170" spans="1:11" s="3" customFormat="1" ht="18" customHeight="1">
      <c r="A170" s="6" t="s">
        <v>29</v>
      </c>
      <c r="B170" s="105" t="s">
        <v>127</v>
      </c>
      <c r="C170" s="106"/>
      <c r="D170" s="53"/>
      <c r="E170" s="54"/>
      <c r="F170" s="33"/>
      <c r="G170" s="33"/>
      <c r="H170" s="33"/>
      <c r="I170" s="33"/>
      <c r="J170" s="49"/>
      <c r="K170" s="49"/>
    </row>
    <row r="171" spans="1:9" s="15" customFormat="1" ht="15.75" customHeight="1" thickBot="1">
      <c r="A171" s="17"/>
      <c r="B171" s="16"/>
      <c r="C171" s="16"/>
      <c r="D171" s="16"/>
      <c r="E171" s="16"/>
      <c r="F171" s="16"/>
      <c r="G171" s="16"/>
      <c r="H171" s="16"/>
      <c r="I171" s="16"/>
    </row>
    <row r="172" spans="1:9" s="15" customFormat="1" ht="15.75" customHeight="1" thickBot="1">
      <c r="A172" s="57" t="s">
        <v>67</v>
      </c>
      <c r="B172" s="58"/>
      <c r="C172" s="59"/>
      <c r="D172" s="25"/>
      <c r="E172" s="25"/>
      <c r="F172" s="25"/>
      <c r="G172" s="25"/>
      <c r="H172" s="25"/>
      <c r="I172" s="25"/>
    </row>
    <row r="173" spans="1:11" s="2" customFormat="1" ht="22.5" customHeight="1">
      <c r="A173" s="68" t="s">
        <v>4</v>
      </c>
      <c r="B173" s="70" t="s">
        <v>31</v>
      </c>
      <c r="C173" s="71"/>
      <c r="D173" s="36"/>
      <c r="E173" s="37"/>
      <c r="F173" s="37"/>
      <c r="G173" s="37"/>
      <c r="H173" s="37"/>
      <c r="I173" s="37"/>
      <c r="J173" s="48"/>
      <c r="K173" s="48"/>
    </row>
    <row r="174" spans="1:11" s="2" customFormat="1" ht="13.5" customHeight="1">
      <c r="A174" s="68"/>
      <c r="B174" s="72" t="s">
        <v>32</v>
      </c>
      <c r="C174" s="73"/>
      <c r="D174" s="38"/>
      <c r="E174" s="39"/>
      <c r="F174" s="39"/>
      <c r="G174" s="39"/>
      <c r="H174" s="39"/>
      <c r="I174" s="39"/>
      <c r="J174" s="48"/>
      <c r="K174" s="48"/>
    </row>
    <row r="175" spans="1:11" s="2" customFormat="1" ht="13.5" customHeight="1">
      <c r="A175" s="68"/>
      <c r="B175" s="72" t="s">
        <v>33</v>
      </c>
      <c r="C175" s="73"/>
      <c r="D175" s="38"/>
      <c r="E175" s="39"/>
      <c r="F175" s="39"/>
      <c r="G175" s="39"/>
      <c r="H175" s="39"/>
      <c r="I175" s="39"/>
      <c r="J175" s="48"/>
      <c r="K175" s="48"/>
    </row>
    <row r="176" spans="1:11" s="2" customFormat="1" ht="22.5" customHeight="1">
      <c r="A176" s="69"/>
      <c r="B176" s="66" t="s">
        <v>34</v>
      </c>
      <c r="C176" s="67"/>
      <c r="D176" s="40"/>
      <c r="E176" s="41"/>
      <c r="F176" s="41"/>
      <c r="G176" s="41"/>
      <c r="H176" s="41"/>
      <c r="I176" s="41"/>
      <c r="J176" s="48"/>
      <c r="K176" s="48"/>
    </row>
    <row r="177" spans="1:11" s="2" customFormat="1" ht="22.5" customHeight="1">
      <c r="A177" s="84" t="s">
        <v>17</v>
      </c>
      <c r="B177" s="7">
        <f>B179/1.21</f>
        <v>1785.9504132231405</v>
      </c>
      <c r="C177" s="8" t="s">
        <v>18</v>
      </c>
      <c r="D177" s="34"/>
      <c r="E177" s="27"/>
      <c r="F177" s="26"/>
      <c r="G177" s="27"/>
      <c r="H177" s="26"/>
      <c r="I177" s="27"/>
      <c r="J177" s="48"/>
      <c r="K177" s="48"/>
    </row>
    <row r="178" spans="1:11" s="2" customFormat="1" ht="12.75">
      <c r="A178" s="68"/>
      <c r="B178" s="9">
        <f>B179-B177</f>
        <v>375.04958677685954</v>
      </c>
      <c r="C178" s="10" t="s">
        <v>19</v>
      </c>
      <c r="D178" s="28"/>
      <c r="E178" s="29"/>
      <c r="F178" s="28"/>
      <c r="G178" s="29"/>
      <c r="H178" s="28"/>
      <c r="I178" s="29"/>
      <c r="J178" s="48"/>
      <c r="K178" s="48"/>
    </row>
    <row r="179" spans="1:11" s="2" customFormat="1" ht="22.5" customHeight="1">
      <c r="A179" s="69"/>
      <c r="B179" s="11">
        <v>2161</v>
      </c>
      <c r="C179" s="12" t="s">
        <v>20</v>
      </c>
      <c r="D179" s="35"/>
      <c r="E179" s="31"/>
      <c r="F179" s="30"/>
      <c r="G179" s="31"/>
      <c r="H179" s="30"/>
      <c r="I179" s="31"/>
      <c r="J179" s="48"/>
      <c r="K179" s="48"/>
    </row>
    <row r="180" spans="1:11" s="2" customFormat="1" ht="31.5" customHeight="1">
      <c r="A180" s="4" t="s">
        <v>21</v>
      </c>
      <c r="B180" s="60" t="s">
        <v>68</v>
      </c>
      <c r="C180" s="61"/>
      <c r="D180" s="42"/>
      <c r="E180" s="43"/>
      <c r="F180" s="43"/>
      <c r="G180" s="43"/>
      <c r="H180" s="43"/>
      <c r="I180" s="43"/>
      <c r="J180" s="48"/>
      <c r="K180" s="48"/>
    </row>
    <row r="181" spans="1:11" s="2" customFormat="1" ht="58.5" customHeight="1">
      <c r="A181" s="4" t="s">
        <v>24</v>
      </c>
      <c r="B181" s="64" t="s">
        <v>69</v>
      </c>
      <c r="C181" s="65"/>
      <c r="D181" s="38"/>
      <c r="E181" s="39"/>
      <c r="F181" s="39"/>
      <c r="G181" s="39"/>
      <c r="H181" s="39"/>
      <c r="I181" s="39"/>
      <c r="J181" s="48"/>
      <c r="K181" s="48"/>
    </row>
    <row r="182" spans="1:11" s="3" customFormat="1" ht="45" customHeight="1">
      <c r="A182" s="5" t="s">
        <v>26</v>
      </c>
      <c r="B182" s="51" t="s">
        <v>70</v>
      </c>
      <c r="C182" s="52"/>
      <c r="D182" s="32"/>
      <c r="E182" s="32"/>
      <c r="F182" s="32"/>
      <c r="G182" s="32"/>
      <c r="H182" s="32"/>
      <c r="I182" s="32"/>
      <c r="J182" s="49"/>
      <c r="K182" s="49"/>
    </row>
    <row r="183" spans="1:11" s="3" customFormat="1" ht="45" customHeight="1">
      <c r="A183" s="6" t="s">
        <v>28</v>
      </c>
      <c r="B183" s="51" t="s">
        <v>128</v>
      </c>
      <c r="C183" s="52"/>
      <c r="D183" s="33"/>
      <c r="E183" s="33"/>
      <c r="F183" s="33"/>
      <c r="G183" s="33"/>
      <c r="H183" s="33"/>
      <c r="I183" s="33"/>
      <c r="J183" s="49"/>
      <c r="K183" s="49"/>
    </row>
    <row r="184" spans="1:11" s="3" customFormat="1" ht="18" customHeight="1">
      <c r="A184" s="6" t="s">
        <v>29</v>
      </c>
      <c r="B184" s="105" t="s">
        <v>127</v>
      </c>
      <c r="C184" s="106"/>
      <c r="D184" s="33"/>
      <c r="E184" s="33"/>
      <c r="F184" s="33"/>
      <c r="G184" s="33"/>
      <c r="H184" s="33"/>
      <c r="I184" s="33"/>
      <c r="J184" s="49"/>
      <c r="K184" s="49"/>
    </row>
    <row r="185" spans="1:9" s="15" customFormat="1" ht="15.75" customHeight="1" thickBot="1">
      <c r="A185" s="17"/>
      <c r="B185" s="16"/>
      <c r="C185" s="16"/>
      <c r="D185" s="16"/>
      <c r="E185" s="16"/>
      <c r="F185" s="16"/>
      <c r="G185" s="16"/>
      <c r="H185" s="16"/>
      <c r="I185" s="16"/>
    </row>
    <row r="186" spans="1:9" s="15" customFormat="1" ht="15.75" customHeight="1" thickBot="1">
      <c r="A186" s="57" t="s">
        <v>71</v>
      </c>
      <c r="B186" s="58"/>
      <c r="C186" s="59"/>
      <c r="D186" s="25"/>
      <c r="E186" s="25"/>
      <c r="F186" s="25"/>
      <c r="G186" s="25"/>
      <c r="H186" s="25"/>
      <c r="I186" s="25"/>
    </row>
    <row r="187" spans="1:11" s="2" customFormat="1" ht="22.5" customHeight="1">
      <c r="A187" s="68" t="s">
        <v>4</v>
      </c>
      <c r="B187" s="70" t="s">
        <v>72</v>
      </c>
      <c r="C187" s="71"/>
      <c r="D187" s="36"/>
      <c r="E187" s="37"/>
      <c r="F187" s="37"/>
      <c r="G187" s="37"/>
      <c r="H187" s="37"/>
      <c r="I187" s="37"/>
      <c r="J187" s="48"/>
      <c r="K187" s="48"/>
    </row>
    <row r="188" spans="1:11" s="2" customFormat="1" ht="13.5" customHeight="1">
      <c r="A188" s="68"/>
      <c r="B188" s="72" t="s">
        <v>73</v>
      </c>
      <c r="C188" s="73"/>
      <c r="D188" s="38"/>
      <c r="E188" s="39"/>
      <c r="F188" s="39"/>
      <c r="G188" s="39"/>
      <c r="H188" s="39"/>
      <c r="I188" s="39"/>
      <c r="J188" s="48"/>
      <c r="K188" s="48"/>
    </row>
    <row r="189" spans="1:11" s="2" customFormat="1" ht="13.5" customHeight="1">
      <c r="A189" s="68"/>
      <c r="B189" s="72" t="s">
        <v>74</v>
      </c>
      <c r="C189" s="73"/>
      <c r="D189" s="38"/>
      <c r="E189" s="39"/>
      <c r="F189" s="39"/>
      <c r="G189" s="39"/>
      <c r="H189" s="39"/>
      <c r="I189" s="39"/>
      <c r="J189" s="48"/>
      <c r="K189" s="48"/>
    </row>
    <row r="190" spans="1:11" s="2" customFormat="1" ht="22.5" customHeight="1">
      <c r="A190" s="69"/>
      <c r="B190" s="66" t="s">
        <v>75</v>
      </c>
      <c r="C190" s="67"/>
      <c r="D190" s="40"/>
      <c r="E190" s="41"/>
      <c r="F190" s="41"/>
      <c r="G190" s="41"/>
      <c r="H190" s="41"/>
      <c r="I190" s="41"/>
      <c r="J190" s="48"/>
      <c r="K190" s="48"/>
    </row>
    <row r="191" spans="1:11" s="2" customFormat="1" ht="22.5" customHeight="1">
      <c r="A191" s="84" t="s">
        <v>17</v>
      </c>
      <c r="B191" s="7">
        <f>B193/1.21</f>
        <v>378500</v>
      </c>
      <c r="C191" s="8" t="s">
        <v>18</v>
      </c>
      <c r="D191" s="34"/>
      <c r="E191" s="27"/>
      <c r="F191" s="26"/>
      <c r="G191" s="27"/>
      <c r="H191" s="26"/>
      <c r="I191" s="27"/>
      <c r="J191" s="48"/>
      <c r="K191" s="48"/>
    </row>
    <row r="192" spans="1:11" s="2" customFormat="1" ht="12.75">
      <c r="A192" s="68"/>
      <c r="B192" s="9">
        <f>B193-B191</f>
        <v>79485</v>
      </c>
      <c r="C192" s="10" t="s">
        <v>19</v>
      </c>
      <c r="D192" s="28"/>
      <c r="E192" s="29"/>
      <c r="F192" s="28"/>
      <c r="G192" s="29"/>
      <c r="H192" s="28"/>
      <c r="I192" s="29"/>
      <c r="J192" s="48"/>
      <c r="K192" s="48"/>
    </row>
    <row r="193" spans="1:11" s="2" customFormat="1" ht="22.5" customHeight="1">
      <c r="A193" s="69"/>
      <c r="B193" s="11">
        <v>457985</v>
      </c>
      <c r="C193" s="12" t="s">
        <v>20</v>
      </c>
      <c r="D193" s="35"/>
      <c r="E193" s="31"/>
      <c r="F193" s="30"/>
      <c r="G193" s="31"/>
      <c r="H193" s="30"/>
      <c r="I193" s="31"/>
      <c r="J193" s="48"/>
      <c r="K193" s="48"/>
    </row>
    <row r="194" spans="1:11" s="2" customFormat="1" ht="45" customHeight="1">
      <c r="A194" s="4" t="s">
        <v>21</v>
      </c>
      <c r="B194" s="60" t="s">
        <v>76</v>
      </c>
      <c r="C194" s="61"/>
      <c r="D194" s="42"/>
      <c r="E194" s="43"/>
      <c r="F194" s="43"/>
      <c r="G194" s="43"/>
      <c r="H194" s="43"/>
      <c r="I194" s="43"/>
      <c r="J194" s="48"/>
      <c r="K194" s="48"/>
    </row>
    <row r="195" spans="1:11" s="2" customFormat="1" ht="18" customHeight="1">
      <c r="A195" s="4" t="s">
        <v>24</v>
      </c>
      <c r="B195" s="80" t="s">
        <v>46</v>
      </c>
      <c r="C195" s="81"/>
      <c r="D195" s="38"/>
      <c r="E195" s="39"/>
      <c r="F195" s="39"/>
      <c r="G195" s="39"/>
      <c r="H195" s="39"/>
      <c r="I195" s="39"/>
      <c r="J195" s="48"/>
      <c r="K195" s="48"/>
    </row>
    <row r="196" spans="1:11" s="3" customFormat="1" ht="45" customHeight="1">
      <c r="A196" s="5" t="s">
        <v>26</v>
      </c>
      <c r="B196" s="51" t="s">
        <v>77</v>
      </c>
      <c r="C196" s="52"/>
      <c r="D196" s="32"/>
      <c r="E196" s="32"/>
      <c r="F196" s="32"/>
      <c r="G196" s="32"/>
      <c r="H196" s="32"/>
      <c r="I196" s="32"/>
      <c r="J196" s="49"/>
      <c r="K196" s="49"/>
    </row>
    <row r="197" spans="1:11" s="3" customFormat="1" ht="45" customHeight="1">
      <c r="A197" s="6" t="s">
        <v>28</v>
      </c>
      <c r="B197" s="51" t="s">
        <v>128</v>
      </c>
      <c r="C197" s="52"/>
      <c r="D197" s="33"/>
      <c r="E197" s="33"/>
      <c r="F197" s="33"/>
      <c r="G197" s="33"/>
      <c r="H197" s="33"/>
      <c r="I197" s="33"/>
      <c r="J197" s="49"/>
      <c r="K197" s="49"/>
    </row>
    <row r="198" spans="1:11" s="3" customFormat="1" ht="18" customHeight="1">
      <c r="A198" s="6" t="s">
        <v>29</v>
      </c>
      <c r="B198" s="105" t="s">
        <v>127</v>
      </c>
      <c r="C198" s="106"/>
      <c r="D198" s="33"/>
      <c r="E198" s="33"/>
      <c r="F198" s="33"/>
      <c r="G198" s="33"/>
      <c r="H198" s="33"/>
      <c r="I198" s="33"/>
      <c r="J198" s="49"/>
      <c r="K198" s="49"/>
    </row>
    <row r="199" spans="1:9" s="15" customFormat="1" ht="15.75" customHeight="1" thickBot="1">
      <c r="A199" s="17"/>
      <c r="B199" s="16"/>
      <c r="C199" s="16"/>
      <c r="D199" s="16"/>
      <c r="E199" s="16"/>
      <c r="F199" s="16"/>
      <c r="G199" s="16"/>
      <c r="H199" s="16"/>
      <c r="I199" s="16"/>
    </row>
    <row r="200" spans="1:9" s="15" customFormat="1" ht="15.75" customHeight="1" thickBot="1">
      <c r="A200" s="57" t="s">
        <v>78</v>
      </c>
      <c r="B200" s="58"/>
      <c r="C200" s="58"/>
      <c r="D200" s="58"/>
      <c r="E200" s="58"/>
      <c r="F200" s="58"/>
      <c r="G200" s="59"/>
      <c r="H200" s="25"/>
      <c r="I200" s="25"/>
    </row>
    <row r="201" spans="1:11" s="2" customFormat="1" ht="22.5" customHeight="1">
      <c r="A201" s="68" t="s">
        <v>4</v>
      </c>
      <c r="B201" s="70" t="s">
        <v>79</v>
      </c>
      <c r="C201" s="71"/>
      <c r="D201" s="70" t="s">
        <v>7</v>
      </c>
      <c r="E201" s="71"/>
      <c r="F201" s="70" t="s">
        <v>80</v>
      </c>
      <c r="G201" s="71"/>
      <c r="H201" s="37"/>
      <c r="I201" s="37"/>
      <c r="J201" s="48"/>
      <c r="K201" s="48"/>
    </row>
    <row r="202" spans="1:11" s="2" customFormat="1" ht="13.5" customHeight="1">
      <c r="A202" s="68"/>
      <c r="B202" s="72" t="s">
        <v>81</v>
      </c>
      <c r="C202" s="73"/>
      <c r="D202" s="72" t="s">
        <v>10</v>
      </c>
      <c r="E202" s="73"/>
      <c r="F202" s="72" t="s">
        <v>82</v>
      </c>
      <c r="G202" s="73"/>
      <c r="H202" s="39"/>
      <c r="I202" s="39"/>
      <c r="J202" s="48"/>
      <c r="K202" s="48"/>
    </row>
    <row r="203" spans="1:11" s="2" customFormat="1" ht="13.5" customHeight="1">
      <c r="A203" s="68"/>
      <c r="B203" s="72" t="s">
        <v>83</v>
      </c>
      <c r="C203" s="73"/>
      <c r="D203" s="72" t="s">
        <v>13</v>
      </c>
      <c r="E203" s="73"/>
      <c r="F203" s="72" t="s">
        <v>84</v>
      </c>
      <c r="G203" s="73"/>
      <c r="H203" s="39"/>
      <c r="I203" s="39"/>
      <c r="J203" s="48"/>
      <c r="K203" s="48"/>
    </row>
    <row r="204" spans="1:11" s="2" customFormat="1" ht="22.5" customHeight="1">
      <c r="A204" s="69"/>
      <c r="B204" s="66" t="s">
        <v>85</v>
      </c>
      <c r="C204" s="67"/>
      <c r="D204" s="66" t="s">
        <v>16</v>
      </c>
      <c r="E204" s="67"/>
      <c r="F204" s="66" t="s">
        <v>86</v>
      </c>
      <c r="G204" s="67"/>
      <c r="H204" s="41"/>
      <c r="I204" s="41"/>
      <c r="J204" s="48"/>
      <c r="K204" s="48"/>
    </row>
    <row r="205" spans="1:11" s="2" customFormat="1" ht="22.5" customHeight="1">
      <c r="A205" s="84" t="s">
        <v>17</v>
      </c>
      <c r="B205" s="7">
        <f>B207/1.21</f>
        <v>242125.61983471076</v>
      </c>
      <c r="C205" s="8" t="s">
        <v>18</v>
      </c>
      <c r="D205" s="7">
        <f>D207/1.21</f>
        <v>329129.75206611573</v>
      </c>
      <c r="E205" s="8" t="s">
        <v>18</v>
      </c>
      <c r="F205" s="7">
        <f>F207/1.21</f>
        <v>162501.65289256198</v>
      </c>
      <c r="G205" s="8" t="s">
        <v>18</v>
      </c>
      <c r="H205" s="27"/>
      <c r="I205" s="27"/>
      <c r="J205" s="48"/>
      <c r="K205" s="48"/>
    </row>
    <row r="206" spans="1:11" s="2" customFormat="1" ht="12.75">
      <c r="A206" s="68"/>
      <c r="B206" s="9">
        <f>B207-B205</f>
        <v>50846.38016528924</v>
      </c>
      <c r="C206" s="10" t="s">
        <v>19</v>
      </c>
      <c r="D206" s="9">
        <f>D207-D205</f>
        <v>69117.24793388427</v>
      </c>
      <c r="E206" s="10" t="s">
        <v>19</v>
      </c>
      <c r="F206" s="9">
        <f>F207-F205</f>
        <v>34125.34710743802</v>
      </c>
      <c r="G206" s="10" t="s">
        <v>19</v>
      </c>
      <c r="H206" s="29"/>
      <c r="I206" s="29"/>
      <c r="J206" s="48"/>
      <c r="K206" s="48"/>
    </row>
    <row r="207" spans="1:11" s="2" customFormat="1" ht="22.5" customHeight="1">
      <c r="A207" s="69"/>
      <c r="B207" s="11">
        <v>292972</v>
      </c>
      <c r="C207" s="12" t="s">
        <v>20</v>
      </c>
      <c r="D207" s="13">
        <v>398247</v>
      </c>
      <c r="E207" s="12" t="s">
        <v>20</v>
      </c>
      <c r="F207" s="14">
        <v>196627</v>
      </c>
      <c r="G207" s="12" t="s">
        <v>20</v>
      </c>
      <c r="H207" s="31"/>
      <c r="I207" s="31"/>
      <c r="J207" s="48"/>
      <c r="K207" s="48"/>
    </row>
    <row r="208" spans="1:11" s="2" customFormat="1" ht="58.5" customHeight="1">
      <c r="A208" s="4" t="s">
        <v>21</v>
      </c>
      <c r="B208" s="60" t="s">
        <v>87</v>
      </c>
      <c r="C208" s="61"/>
      <c r="D208" s="60" t="s">
        <v>88</v>
      </c>
      <c r="E208" s="61"/>
      <c r="F208" s="62" t="s">
        <v>25</v>
      </c>
      <c r="G208" s="63"/>
      <c r="H208" s="43"/>
      <c r="I208" s="43"/>
      <c r="J208" s="48"/>
      <c r="K208" s="48"/>
    </row>
    <row r="209" spans="1:11" s="2" customFormat="1" ht="45" customHeight="1">
      <c r="A209" s="4" t="s">
        <v>24</v>
      </c>
      <c r="B209" s="62" t="s">
        <v>25</v>
      </c>
      <c r="C209" s="63"/>
      <c r="D209" s="60" t="s">
        <v>88</v>
      </c>
      <c r="E209" s="61"/>
      <c r="F209" s="62" t="s">
        <v>25</v>
      </c>
      <c r="G209" s="63"/>
      <c r="H209" s="39"/>
      <c r="I209" s="39"/>
      <c r="J209" s="48"/>
      <c r="K209" s="48"/>
    </row>
    <row r="210" spans="1:11" s="3" customFormat="1" ht="45" customHeight="1">
      <c r="A210" s="5" t="s">
        <v>26</v>
      </c>
      <c r="B210" s="51"/>
      <c r="C210" s="52"/>
      <c r="D210" s="51"/>
      <c r="E210" s="52"/>
      <c r="F210" s="51" t="s">
        <v>89</v>
      </c>
      <c r="G210" s="52"/>
      <c r="H210" s="32"/>
      <c r="I210" s="32"/>
      <c r="J210" s="49"/>
      <c r="K210" s="49"/>
    </row>
    <row r="211" spans="1:11" s="3" customFormat="1" ht="45" customHeight="1">
      <c r="A211" s="6" t="s">
        <v>28</v>
      </c>
      <c r="B211" s="53"/>
      <c r="C211" s="54"/>
      <c r="D211" s="53"/>
      <c r="E211" s="54"/>
      <c r="F211" s="51" t="s">
        <v>126</v>
      </c>
      <c r="G211" s="52"/>
      <c r="H211" s="33"/>
      <c r="I211" s="33"/>
      <c r="J211" s="49"/>
      <c r="K211" s="49"/>
    </row>
    <row r="212" spans="1:11" s="3" customFormat="1" ht="18" customHeight="1">
      <c r="A212" s="6" t="s">
        <v>29</v>
      </c>
      <c r="B212" s="53"/>
      <c r="C212" s="54"/>
      <c r="D212" s="53"/>
      <c r="E212" s="54"/>
      <c r="F212" s="105" t="s">
        <v>127</v>
      </c>
      <c r="G212" s="106"/>
      <c r="H212" s="33"/>
      <c r="I212" s="33"/>
      <c r="J212" s="49"/>
      <c r="K212" s="49"/>
    </row>
    <row r="213" ht="15" thickBot="1"/>
    <row r="214" spans="1:9" s="15" customFormat="1" ht="15.75" customHeight="1" thickBot="1">
      <c r="A214" s="57" t="s">
        <v>90</v>
      </c>
      <c r="B214" s="58"/>
      <c r="C214" s="59"/>
      <c r="D214" s="25"/>
      <c r="E214" s="25"/>
      <c r="F214" s="25"/>
      <c r="G214" s="25"/>
      <c r="H214" s="25"/>
      <c r="I214" s="25"/>
    </row>
    <row r="215" spans="1:11" s="2" customFormat="1" ht="22.5" customHeight="1">
      <c r="A215" s="76" t="s">
        <v>45</v>
      </c>
      <c r="B215" s="76"/>
      <c r="C215" s="77"/>
      <c r="D215" s="36"/>
      <c r="E215" s="37"/>
      <c r="F215" s="37"/>
      <c r="G215" s="37"/>
      <c r="H215" s="37"/>
      <c r="I215" s="37"/>
      <c r="J215" s="48"/>
      <c r="K215" s="48"/>
    </row>
    <row r="216" spans="1:11" s="2" customFormat="1" ht="13.5" customHeight="1">
      <c r="A216" s="78"/>
      <c r="B216" s="78"/>
      <c r="C216" s="68"/>
      <c r="D216" s="38"/>
      <c r="E216" s="39"/>
      <c r="F216" s="39"/>
      <c r="G216" s="39"/>
      <c r="H216" s="39"/>
      <c r="I216" s="39"/>
      <c r="J216" s="48"/>
      <c r="K216" s="48"/>
    </row>
    <row r="217" spans="1:11" s="2" customFormat="1" ht="13.5" customHeight="1">
      <c r="A217" s="78"/>
      <c r="B217" s="78"/>
      <c r="C217" s="68"/>
      <c r="D217" s="38"/>
      <c r="E217" s="39"/>
      <c r="F217" s="39"/>
      <c r="G217" s="39"/>
      <c r="H217" s="39"/>
      <c r="I217" s="39"/>
      <c r="J217" s="48"/>
      <c r="K217" s="48"/>
    </row>
    <row r="218" spans="1:11" s="2" customFormat="1" ht="22.5" customHeight="1">
      <c r="A218" s="78"/>
      <c r="B218" s="78"/>
      <c r="C218" s="68"/>
      <c r="D218" s="40"/>
      <c r="E218" s="41"/>
      <c r="F218" s="41"/>
      <c r="G218" s="41"/>
      <c r="H218" s="41"/>
      <c r="I218" s="41"/>
      <c r="J218" s="48"/>
      <c r="K218" s="48"/>
    </row>
    <row r="219" spans="1:11" s="2" customFormat="1" ht="22.5" customHeight="1">
      <c r="A219" s="78"/>
      <c r="B219" s="78"/>
      <c r="C219" s="68"/>
      <c r="D219" s="34"/>
      <c r="E219" s="27"/>
      <c r="F219" s="26"/>
      <c r="G219" s="27"/>
      <c r="H219" s="26"/>
      <c r="I219" s="27"/>
      <c r="J219" s="48"/>
      <c r="K219" s="48"/>
    </row>
    <row r="220" spans="1:11" s="2" customFormat="1" ht="12.75">
      <c r="A220" s="78"/>
      <c r="B220" s="78"/>
      <c r="C220" s="68"/>
      <c r="D220" s="28"/>
      <c r="E220" s="29"/>
      <c r="F220" s="28"/>
      <c r="G220" s="29"/>
      <c r="H220" s="28"/>
      <c r="I220" s="29"/>
      <c r="J220" s="48"/>
      <c r="K220" s="48"/>
    </row>
    <row r="221" spans="1:11" s="2" customFormat="1" ht="22.5" customHeight="1">
      <c r="A221" s="79"/>
      <c r="B221" s="79"/>
      <c r="C221" s="69"/>
      <c r="D221" s="35"/>
      <c r="E221" s="31"/>
      <c r="F221" s="30"/>
      <c r="G221" s="31"/>
      <c r="H221" s="30"/>
      <c r="I221" s="31"/>
      <c r="J221" s="48"/>
      <c r="K221" s="48"/>
    </row>
    <row r="222" spans="1:11" s="2" customFormat="1" ht="18" customHeight="1">
      <c r="A222" s="4" t="s">
        <v>21</v>
      </c>
      <c r="B222" s="82" t="s">
        <v>46</v>
      </c>
      <c r="C222" s="83"/>
      <c r="D222" s="42"/>
      <c r="E222" s="43"/>
      <c r="F222" s="43"/>
      <c r="G222" s="43"/>
      <c r="H222" s="43"/>
      <c r="I222" s="43"/>
      <c r="J222" s="48"/>
      <c r="K222" s="48"/>
    </row>
    <row r="223" spans="1:11" s="2" customFormat="1" ht="18" customHeight="1">
      <c r="A223" s="4" t="s">
        <v>24</v>
      </c>
      <c r="B223" s="80" t="s">
        <v>46</v>
      </c>
      <c r="C223" s="81"/>
      <c r="D223" s="38"/>
      <c r="E223" s="39"/>
      <c r="F223" s="39"/>
      <c r="G223" s="39"/>
      <c r="H223" s="39"/>
      <c r="I223" s="39"/>
      <c r="J223" s="48"/>
      <c r="K223" s="48"/>
    </row>
    <row r="224" spans="1:11" s="3" customFormat="1" ht="45" customHeight="1">
      <c r="A224" s="5" t="s">
        <v>26</v>
      </c>
      <c r="B224" s="51" t="s">
        <v>91</v>
      </c>
      <c r="C224" s="52"/>
      <c r="D224" s="32"/>
      <c r="E224" s="32"/>
      <c r="F224" s="32"/>
      <c r="G224" s="32"/>
      <c r="H224" s="32"/>
      <c r="I224" s="32"/>
      <c r="J224" s="49"/>
      <c r="K224" s="49"/>
    </row>
    <row r="225" spans="1:11" s="3" customFormat="1" ht="45" customHeight="1">
      <c r="A225" s="6" t="s">
        <v>28</v>
      </c>
      <c r="B225" s="51" t="s">
        <v>128</v>
      </c>
      <c r="C225" s="52"/>
      <c r="D225" s="33"/>
      <c r="E225" s="33"/>
      <c r="F225" s="33"/>
      <c r="G225" s="33"/>
      <c r="H225" s="33"/>
      <c r="I225" s="33"/>
      <c r="J225" s="49"/>
      <c r="K225" s="49"/>
    </row>
    <row r="226" spans="1:11" s="3" customFormat="1" ht="18" customHeight="1">
      <c r="A226" s="6" t="s">
        <v>29</v>
      </c>
      <c r="B226" s="105" t="s">
        <v>127</v>
      </c>
      <c r="C226" s="106"/>
      <c r="D226" s="33"/>
      <c r="E226" s="33"/>
      <c r="F226" s="33"/>
      <c r="G226" s="33"/>
      <c r="H226" s="33"/>
      <c r="I226" s="33"/>
      <c r="J226" s="49"/>
      <c r="K226" s="49"/>
    </row>
    <row r="227" ht="15" thickBot="1"/>
    <row r="228" spans="1:9" s="15" customFormat="1" ht="15.75" customHeight="1" thickBot="1">
      <c r="A228" s="57" t="s">
        <v>92</v>
      </c>
      <c r="B228" s="58"/>
      <c r="C228" s="58"/>
      <c r="D228" s="58"/>
      <c r="E228" s="58"/>
      <c r="F228" s="58"/>
      <c r="G228" s="58"/>
      <c r="H228" s="58"/>
      <c r="I228" s="59"/>
    </row>
    <row r="229" spans="1:11" s="2" customFormat="1" ht="22.5" customHeight="1">
      <c r="A229" s="68" t="s">
        <v>4</v>
      </c>
      <c r="B229" s="70" t="s">
        <v>6</v>
      </c>
      <c r="C229" s="71"/>
      <c r="D229" s="70" t="s">
        <v>7</v>
      </c>
      <c r="E229" s="71"/>
      <c r="F229" s="70" t="s">
        <v>93</v>
      </c>
      <c r="G229" s="71"/>
      <c r="H229" s="70" t="s">
        <v>80</v>
      </c>
      <c r="I229" s="71"/>
      <c r="J229" s="48"/>
      <c r="K229" s="48"/>
    </row>
    <row r="230" spans="1:11" s="2" customFormat="1" ht="13.5" customHeight="1">
      <c r="A230" s="68"/>
      <c r="B230" s="72" t="s">
        <v>9</v>
      </c>
      <c r="C230" s="73"/>
      <c r="D230" s="72" t="s">
        <v>10</v>
      </c>
      <c r="E230" s="73"/>
      <c r="F230" s="72" t="s">
        <v>94</v>
      </c>
      <c r="G230" s="73"/>
      <c r="H230" s="72" t="s">
        <v>82</v>
      </c>
      <c r="I230" s="73"/>
      <c r="J230" s="48"/>
      <c r="K230" s="48"/>
    </row>
    <row r="231" spans="1:11" s="2" customFormat="1" ht="13.5" customHeight="1">
      <c r="A231" s="68"/>
      <c r="B231" s="72" t="s">
        <v>12</v>
      </c>
      <c r="C231" s="73"/>
      <c r="D231" s="72" t="s">
        <v>13</v>
      </c>
      <c r="E231" s="73"/>
      <c r="F231" s="72" t="s">
        <v>95</v>
      </c>
      <c r="G231" s="73"/>
      <c r="H231" s="72" t="s">
        <v>84</v>
      </c>
      <c r="I231" s="73"/>
      <c r="J231" s="48"/>
      <c r="K231" s="48"/>
    </row>
    <row r="232" spans="1:11" s="2" customFormat="1" ht="22.5" customHeight="1">
      <c r="A232" s="69"/>
      <c r="B232" s="66" t="s">
        <v>15</v>
      </c>
      <c r="C232" s="67"/>
      <c r="D232" s="66" t="s">
        <v>16</v>
      </c>
      <c r="E232" s="67"/>
      <c r="F232" s="66" t="s">
        <v>96</v>
      </c>
      <c r="G232" s="67"/>
      <c r="H232" s="66" t="s">
        <v>86</v>
      </c>
      <c r="I232" s="67"/>
      <c r="J232" s="48"/>
      <c r="K232" s="48"/>
    </row>
    <row r="233" spans="1:17" s="2" customFormat="1" ht="22.5" customHeight="1">
      <c r="A233" s="84" t="s">
        <v>17</v>
      </c>
      <c r="B233" s="7">
        <f>B235/1.21</f>
        <v>92651.23966942148</v>
      </c>
      <c r="C233" s="8" t="s">
        <v>18</v>
      </c>
      <c r="D233" s="7">
        <f>D235/1.21</f>
        <v>93860.3305785124</v>
      </c>
      <c r="E233" s="8" t="s">
        <v>18</v>
      </c>
      <c r="F233" s="7">
        <f>F235/1.21</f>
        <v>75621</v>
      </c>
      <c r="G233" s="8" t="s">
        <v>18</v>
      </c>
      <c r="H233" s="7">
        <f>H235/1.21</f>
        <v>58940.49586776859</v>
      </c>
      <c r="I233" s="8" t="s">
        <v>18</v>
      </c>
      <c r="J233" s="48"/>
      <c r="K233" s="50"/>
      <c r="L233" s="45"/>
      <c r="M233" s="45"/>
      <c r="N233" s="45"/>
      <c r="O233" s="45"/>
      <c r="P233" s="45"/>
      <c r="Q233" s="45"/>
    </row>
    <row r="234" spans="1:17" s="2" customFormat="1" ht="15">
      <c r="A234" s="68"/>
      <c r="B234" s="9">
        <f>B235-B233</f>
        <v>19456.760330578516</v>
      </c>
      <c r="C234" s="10" t="s">
        <v>19</v>
      </c>
      <c r="D234" s="9">
        <f>D235-D233</f>
        <v>19710.669421487604</v>
      </c>
      <c r="E234" s="10" t="s">
        <v>19</v>
      </c>
      <c r="F234" s="9">
        <f>F235-F233</f>
        <v>15880.410000000003</v>
      </c>
      <c r="G234" s="10" t="s">
        <v>19</v>
      </c>
      <c r="H234" s="9">
        <f>H235-H233</f>
        <v>12377.504132231406</v>
      </c>
      <c r="I234" s="10" t="s">
        <v>19</v>
      </c>
      <c r="J234" s="48"/>
      <c r="K234" s="50"/>
      <c r="L234" s="46"/>
      <c r="M234" s="44"/>
      <c r="N234" s="46"/>
      <c r="O234" s="46"/>
      <c r="P234" s="47"/>
      <c r="Q234" s="45"/>
    </row>
    <row r="235" spans="1:17" s="2" customFormat="1" ht="22.5" customHeight="1">
      <c r="A235" s="69"/>
      <c r="B235" s="11">
        <v>112108</v>
      </c>
      <c r="C235" s="12" t="s">
        <v>20</v>
      </c>
      <c r="D235" s="13">
        <v>113571</v>
      </c>
      <c r="E235" s="12" t="s">
        <v>20</v>
      </c>
      <c r="F235" s="14">
        <v>91501.41</v>
      </c>
      <c r="G235" s="12" t="s">
        <v>20</v>
      </c>
      <c r="H235" s="14">
        <v>71318</v>
      </c>
      <c r="I235" s="12" t="s">
        <v>20</v>
      </c>
      <c r="J235" s="48"/>
      <c r="K235" s="50"/>
      <c r="L235" s="45"/>
      <c r="M235" s="45"/>
      <c r="N235" s="45"/>
      <c r="O235" s="45"/>
      <c r="P235" s="45"/>
      <c r="Q235" s="45"/>
    </row>
    <row r="236" spans="1:11" s="2" customFormat="1" ht="45" customHeight="1">
      <c r="A236" s="4" t="s">
        <v>21</v>
      </c>
      <c r="B236" s="100" t="s">
        <v>97</v>
      </c>
      <c r="C236" s="101"/>
      <c r="D236" s="60" t="s">
        <v>98</v>
      </c>
      <c r="E236" s="61"/>
      <c r="F236" s="62" t="s">
        <v>25</v>
      </c>
      <c r="G236" s="63"/>
      <c r="H236" s="62" t="s">
        <v>25</v>
      </c>
      <c r="I236" s="63"/>
      <c r="J236" s="48"/>
      <c r="K236" s="48"/>
    </row>
    <row r="237" spans="1:11" s="2" customFormat="1" ht="31.5" customHeight="1">
      <c r="A237" s="4" t="s">
        <v>24</v>
      </c>
      <c r="B237" s="100" t="s">
        <v>99</v>
      </c>
      <c r="C237" s="101"/>
      <c r="D237" s="100" t="s">
        <v>99</v>
      </c>
      <c r="E237" s="101"/>
      <c r="F237" s="100" t="s">
        <v>99</v>
      </c>
      <c r="G237" s="101"/>
      <c r="H237" s="62" t="s">
        <v>25</v>
      </c>
      <c r="I237" s="63"/>
      <c r="J237" s="48"/>
      <c r="K237" s="48"/>
    </row>
    <row r="238" spans="1:11" s="3" customFormat="1" ht="45" customHeight="1">
      <c r="A238" s="5" t="s">
        <v>26</v>
      </c>
      <c r="B238" s="51"/>
      <c r="C238" s="52"/>
      <c r="D238" s="51"/>
      <c r="E238" s="52"/>
      <c r="F238" s="51"/>
      <c r="G238" s="52"/>
      <c r="H238" s="51" t="s">
        <v>43</v>
      </c>
      <c r="I238" s="52"/>
      <c r="J238" s="49"/>
      <c r="K238" s="49"/>
    </row>
    <row r="239" spans="1:11" s="3" customFormat="1" ht="45" customHeight="1">
      <c r="A239" s="6" t="s">
        <v>28</v>
      </c>
      <c r="B239" s="53"/>
      <c r="C239" s="54"/>
      <c r="D239" s="53"/>
      <c r="E239" s="54"/>
      <c r="F239" s="53"/>
      <c r="G239" s="54"/>
      <c r="H239" s="51" t="s">
        <v>126</v>
      </c>
      <c r="I239" s="52"/>
      <c r="J239" s="49"/>
      <c r="K239" s="49"/>
    </row>
    <row r="240" spans="1:11" s="3" customFormat="1" ht="18" customHeight="1">
      <c r="A240" s="6" t="s">
        <v>29</v>
      </c>
      <c r="B240" s="53"/>
      <c r="C240" s="54"/>
      <c r="D240" s="53"/>
      <c r="E240" s="54"/>
      <c r="F240" s="53"/>
      <c r="G240" s="54"/>
      <c r="H240" s="105" t="s">
        <v>127</v>
      </c>
      <c r="I240" s="106"/>
      <c r="J240" s="49"/>
      <c r="K240" s="49"/>
    </row>
    <row r="241" ht="15" thickBot="1"/>
    <row r="242" spans="1:9" s="15" customFormat="1" ht="15.75" customHeight="1" thickBot="1">
      <c r="A242" s="57" t="s">
        <v>100</v>
      </c>
      <c r="B242" s="58"/>
      <c r="C242" s="58"/>
      <c r="D242" s="58"/>
      <c r="E242" s="59"/>
      <c r="F242" s="25"/>
      <c r="G242" s="25"/>
      <c r="H242" s="25"/>
      <c r="I242" s="25"/>
    </row>
    <row r="243" spans="1:11" s="2" customFormat="1" ht="22.5" customHeight="1">
      <c r="A243" s="68" t="s">
        <v>4</v>
      </c>
      <c r="B243" s="70" t="s">
        <v>6</v>
      </c>
      <c r="C243" s="71"/>
      <c r="D243" s="70" t="s">
        <v>93</v>
      </c>
      <c r="E243" s="71"/>
      <c r="F243" s="37"/>
      <c r="G243" s="37"/>
      <c r="H243" s="37"/>
      <c r="I243" s="37"/>
      <c r="J243" s="48"/>
      <c r="K243" s="48"/>
    </row>
    <row r="244" spans="1:11" s="2" customFormat="1" ht="13.5" customHeight="1">
      <c r="A244" s="68"/>
      <c r="B244" s="72" t="s">
        <v>9</v>
      </c>
      <c r="C244" s="73"/>
      <c r="D244" s="72" t="s">
        <v>94</v>
      </c>
      <c r="E244" s="73"/>
      <c r="F244" s="39"/>
      <c r="G244" s="39"/>
      <c r="H244" s="39"/>
      <c r="I244" s="39"/>
      <c r="J244" s="48"/>
      <c r="K244" s="48"/>
    </row>
    <row r="245" spans="1:11" s="2" customFormat="1" ht="13.5" customHeight="1">
      <c r="A245" s="68"/>
      <c r="B245" s="72" t="s">
        <v>12</v>
      </c>
      <c r="C245" s="73"/>
      <c r="D245" s="72" t="s">
        <v>95</v>
      </c>
      <c r="E245" s="73"/>
      <c r="F245" s="39"/>
      <c r="G245" s="39"/>
      <c r="H245" s="39"/>
      <c r="I245" s="39"/>
      <c r="J245" s="48"/>
      <c r="K245" s="48"/>
    </row>
    <row r="246" spans="1:11" s="2" customFormat="1" ht="22.5" customHeight="1">
      <c r="A246" s="69"/>
      <c r="B246" s="66" t="s">
        <v>15</v>
      </c>
      <c r="C246" s="67"/>
      <c r="D246" s="66" t="s">
        <v>96</v>
      </c>
      <c r="E246" s="67"/>
      <c r="F246" s="41"/>
      <c r="G246" s="41"/>
      <c r="H246" s="41"/>
      <c r="I246" s="41"/>
      <c r="J246" s="48"/>
      <c r="K246" s="48"/>
    </row>
    <row r="247" spans="1:11" s="2" customFormat="1" ht="22.5" customHeight="1">
      <c r="A247" s="84" t="s">
        <v>17</v>
      </c>
      <c r="B247" s="7">
        <f>B249/1.21</f>
        <v>41436.36363636364</v>
      </c>
      <c r="C247" s="8" t="s">
        <v>18</v>
      </c>
      <c r="D247" s="7">
        <f>D249/1.21</f>
        <v>27642</v>
      </c>
      <c r="E247" s="8" t="s">
        <v>18</v>
      </c>
      <c r="F247" s="26"/>
      <c r="G247" s="27"/>
      <c r="H247" s="26"/>
      <c r="I247" s="27"/>
      <c r="J247" s="48"/>
      <c r="K247" s="48"/>
    </row>
    <row r="248" spans="1:11" s="2" customFormat="1" ht="12.75">
      <c r="A248" s="68"/>
      <c r="B248" s="9">
        <f>B249-B247</f>
        <v>8701.63636363636</v>
      </c>
      <c r="C248" s="10" t="s">
        <v>19</v>
      </c>
      <c r="D248" s="9">
        <f>D249-D247</f>
        <v>5804.82</v>
      </c>
      <c r="E248" s="10" t="s">
        <v>19</v>
      </c>
      <c r="F248" s="28"/>
      <c r="G248" s="29"/>
      <c r="H248" s="28"/>
      <c r="I248" s="29"/>
      <c r="J248" s="48"/>
      <c r="K248" s="48"/>
    </row>
    <row r="249" spans="1:11" s="2" customFormat="1" ht="22.5" customHeight="1">
      <c r="A249" s="69"/>
      <c r="B249" s="11">
        <v>50138</v>
      </c>
      <c r="C249" s="12" t="s">
        <v>20</v>
      </c>
      <c r="D249" s="13">
        <v>33446.82</v>
      </c>
      <c r="E249" s="12" t="s">
        <v>20</v>
      </c>
      <c r="F249" s="30"/>
      <c r="G249" s="31"/>
      <c r="H249" s="30"/>
      <c r="I249" s="31"/>
      <c r="J249" s="48"/>
      <c r="K249" s="48"/>
    </row>
    <row r="250" spans="1:11" s="2" customFormat="1" ht="72" customHeight="1">
      <c r="A250" s="4" t="s">
        <v>21</v>
      </c>
      <c r="B250" s="60" t="s">
        <v>101</v>
      </c>
      <c r="C250" s="61"/>
      <c r="D250" s="60" t="s">
        <v>102</v>
      </c>
      <c r="E250" s="61"/>
      <c r="F250" s="43"/>
      <c r="G250" s="43"/>
      <c r="H250" s="43"/>
      <c r="I250" s="43"/>
      <c r="J250" s="48"/>
      <c r="K250" s="48"/>
    </row>
    <row r="251" spans="1:11" s="2" customFormat="1" ht="58.5" customHeight="1">
      <c r="A251" s="4" t="s">
        <v>24</v>
      </c>
      <c r="B251" s="62" t="s">
        <v>25</v>
      </c>
      <c r="C251" s="63"/>
      <c r="D251" s="64" t="s">
        <v>103</v>
      </c>
      <c r="E251" s="65"/>
      <c r="F251" s="39"/>
      <c r="G251" s="39"/>
      <c r="H251" s="39"/>
      <c r="I251" s="39"/>
      <c r="J251" s="48"/>
      <c r="K251" s="48"/>
    </row>
    <row r="252" spans="1:11" s="3" customFormat="1" ht="45" customHeight="1">
      <c r="A252" s="5" t="s">
        <v>26</v>
      </c>
      <c r="B252" s="51" t="s">
        <v>104</v>
      </c>
      <c r="C252" s="55"/>
      <c r="D252" s="55"/>
      <c r="E252" s="52"/>
      <c r="F252" s="32"/>
      <c r="G252" s="32"/>
      <c r="H252" s="32"/>
      <c r="I252" s="32"/>
      <c r="J252" s="49"/>
      <c r="K252" s="49"/>
    </row>
    <row r="253" spans="1:11" s="3" customFormat="1" ht="45" customHeight="1">
      <c r="A253" s="6" t="s">
        <v>28</v>
      </c>
      <c r="B253" s="51" t="s">
        <v>128</v>
      </c>
      <c r="C253" s="55"/>
      <c r="D253" s="55"/>
      <c r="E253" s="52"/>
      <c r="F253" s="33"/>
      <c r="G253" s="33"/>
      <c r="H253" s="33"/>
      <c r="I253" s="33"/>
      <c r="J253" s="49"/>
      <c r="K253" s="49"/>
    </row>
    <row r="254" spans="1:11" s="3" customFormat="1" ht="18" customHeight="1">
      <c r="A254" s="6" t="s">
        <v>29</v>
      </c>
      <c r="B254" s="105" t="s">
        <v>127</v>
      </c>
      <c r="C254" s="109"/>
      <c r="D254" s="109"/>
      <c r="E254" s="106"/>
      <c r="F254" s="33"/>
      <c r="G254" s="33"/>
      <c r="H254" s="33"/>
      <c r="I254" s="33"/>
      <c r="J254" s="49"/>
      <c r="K254" s="49"/>
    </row>
    <row r="255" ht="15" thickBot="1"/>
    <row r="256" spans="1:9" s="15" customFormat="1" ht="15.75" customHeight="1" thickBot="1">
      <c r="A256" s="57" t="s">
        <v>105</v>
      </c>
      <c r="B256" s="58"/>
      <c r="C256" s="58"/>
      <c r="D256" s="58"/>
      <c r="E256" s="59"/>
      <c r="F256" s="25"/>
      <c r="G256" s="25"/>
      <c r="H256" s="25"/>
      <c r="I256" s="25"/>
    </row>
    <row r="257" spans="1:11" s="2" customFormat="1" ht="22.5" customHeight="1">
      <c r="A257" s="68" t="s">
        <v>4</v>
      </c>
      <c r="B257" s="70" t="s">
        <v>6</v>
      </c>
      <c r="C257" s="71"/>
      <c r="D257" s="70" t="s">
        <v>93</v>
      </c>
      <c r="E257" s="71"/>
      <c r="F257" s="37"/>
      <c r="G257" s="37"/>
      <c r="H257" s="37"/>
      <c r="I257" s="37"/>
      <c r="J257" s="48"/>
      <c r="K257" s="48"/>
    </row>
    <row r="258" spans="1:11" s="2" customFormat="1" ht="13.5" customHeight="1">
      <c r="A258" s="68"/>
      <c r="B258" s="72" t="s">
        <v>9</v>
      </c>
      <c r="C258" s="73"/>
      <c r="D258" s="72" t="s">
        <v>94</v>
      </c>
      <c r="E258" s="73"/>
      <c r="F258" s="39"/>
      <c r="G258" s="39"/>
      <c r="H258" s="39"/>
      <c r="I258" s="39"/>
      <c r="J258" s="48"/>
      <c r="K258" s="48"/>
    </row>
    <row r="259" spans="1:11" s="2" customFormat="1" ht="13.5" customHeight="1">
      <c r="A259" s="68"/>
      <c r="B259" s="72" t="s">
        <v>12</v>
      </c>
      <c r="C259" s="73"/>
      <c r="D259" s="72" t="s">
        <v>95</v>
      </c>
      <c r="E259" s="73"/>
      <c r="F259" s="39"/>
      <c r="G259" s="39"/>
      <c r="H259" s="39"/>
      <c r="I259" s="39"/>
      <c r="J259" s="48"/>
      <c r="K259" s="48"/>
    </row>
    <row r="260" spans="1:11" s="2" customFormat="1" ht="22.5" customHeight="1">
      <c r="A260" s="69"/>
      <c r="B260" s="66" t="s">
        <v>15</v>
      </c>
      <c r="C260" s="67"/>
      <c r="D260" s="66" t="s">
        <v>96</v>
      </c>
      <c r="E260" s="67"/>
      <c r="F260" s="41"/>
      <c r="G260" s="41"/>
      <c r="H260" s="41"/>
      <c r="I260" s="41"/>
      <c r="J260" s="48"/>
      <c r="K260" s="48"/>
    </row>
    <row r="261" spans="1:11" s="2" customFormat="1" ht="22.5" customHeight="1">
      <c r="A261" s="84" t="s">
        <v>17</v>
      </c>
      <c r="B261" s="7">
        <f>B263/1.21</f>
        <v>27570.247933884297</v>
      </c>
      <c r="C261" s="8" t="s">
        <v>18</v>
      </c>
      <c r="D261" s="7">
        <f>D263/1.21</f>
        <v>20692</v>
      </c>
      <c r="E261" s="8" t="s">
        <v>18</v>
      </c>
      <c r="F261" s="26"/>
      <c r="G261" s="27"/>
      <c r="H261" s="26"/>
      <c r="I261" s="27"/>
      <c r="J261" s="48"/>
      <c r="K261" s="48"/>
    </row>
    <row r="262" spans="1:11" s="2" customFormat="1" ht="12.75">
      <c r="A262" s="68"/>
      <c r="B262" s="9">
        <f>B263-B261</f>
        <v>5789.752066115703</v>
      </c>
      <c r="C262" s="10" t="s">
        <v>19</v>
      </c>
      <c r="D262" s="9">
        <f>D263-D261</f>
        <v>4345.32</v>
      </c>
      <c r="E262" s="10" t="s">
        <v>19</v>
      </c>
      <c r="F262" s="28"/>
      <c r="G262" s="29"/>
      <c r="H262" s="28"/>
      <c r="I262" s="29"/>
      <c r="J262" s="48"/>
      <c r="K262" s="48"/>
    </row>
    <row r="263" spans="1:11" s="2" customFormat="1" ht="22.5" customHeight="1">
      <c r="A263" s="69"/>
      <c r="B263" s="11">
        <v>33360</v>
      </c>
      <c r="C263" s="12" t="s">
        <v>20</v>
      </c>
      <c r="D263" s="13">
        <v>25037.32</v>
      </c>
      <c r="E263" s="12" t="s">
        <v>20</v>
      </c>
      <c r="F263" s="30"/>
      <c r="G263" s="31"/>
      <c r="H263" s="30"/>
      <c r="I263" s="31"/>
      <c r="J263" s="48"/>
      <c r="K263" s="48"/>
    </row>
    <row r="264" spans="1:11" s="2" customFormat="1" ht="72" customHeight="1">
      <c r="A264" s="4" t="s">
        <v>21</v>
      </c>
      <c r="B264" s="60" t="s">
        <v>106</v>
      </c>
      <c r="C264" s="61"/>
      <c r="D264" s="60" t="s">
        <v>107</v>
      </c>
      <c r="E264" s="61"/>
      <c r="F264" s="43"/>
      <c r="G264" s="43"/>
      <c r="H264" s="43"/>
      <c r="I264" s="43"/>
      <c r="J264" s="48"/>
      <c r="K264" s="48"/>
    </row>
    <row r="265" spans="1:11" s="2" customFormat="1" ht="45" customHeight="1">
      <c r="A265" s="4" t="s">
        <v>24</v>
      </c>
      <c r="B265" s="60" t="s">
        <v>108</v>
      </c>
      <c r="C265" s="61"/>
      <c r="D265" s="74" t="s">
        <v>109</v>
      </c>
      <c r="E265" s="75"/>
      <c r="F265" s="39"/>
      <c r="G265" s="39"/>
      <c r="H265" s="39"/>
      <c r="I265" s="39"/>
      <c r="J265" s="48"/>
      <c r="K265" s="48"/>
    </row>
    <row r="266" spans="1:11" s="3" customFormat="1" ht="45" customHeight="1">
      <c r="A266" s="5" t="s">
        <v>26</v>
      </c>
      <c r="B266" s="51" t="s">
        <v>104</v>
      </c>
      <c r="C266" s="55"/>
      <c r="D266" s="55"/>
      <c r="E266" s="52"/>
      <c r="F266" s="32"/>
      <c r="G266" s="32"/>
      <c r="H266" s="32"/>
      <c r="I266" s="32"/>
      <c r="J266" s="49"/>
      <c r="K266" s="49"/>
    </row>
    <row r="267" spans="1:11" s="3" customFormat="1" ht="45" customHeight="1">
      <c r="A267" s="6" t="s">
        <v>28</v>
      </c>
      <c r="B267" s="51" t="s">
        <v>128</v>
      </c>
      <c r="C267" s="55"/>
      <c r="D267" s="55"/>
      <c r="E267" s="52"/>
      <c r="F267" s="33"/>
      <c r="G267" s="33"/>
      <c r="H267" s="33"/>
      <c r="I267" s="33"/>
      <c r="J267" s="49"/>
      <c r="K267" s="49"/>
    </row>
    <row r="268" spans="1:11" s="3" customFormat="1" ht="18" customHeight="1">
      <c r="A268" s="6" t="s">
        <v>29</v>
      </c>
      <c r="B268" s="105" t="s">
        <v>127</v>
      </c>
      <c r="C268" s="109"/>
      <c r="D268" s="109"/>
      <c r="E268" s="106"/>
      <c r="F268" s="33"/>
      <c r="G268" s="33"/>
      <c r="H268" s="33"/>
      <c r="I268" s="33"/>
      <c r="J268" s="49"/>
      <c r="K268" s="49"/>
    </row>
    <row r="269" ht="15" thickBot="1"/>
    <row r="270" spans="1:10" s="15" customFormat="1" ht="15.75" customHeight="1" thickBot="1">
      <c r="A270" s="57" t="s">
        <v>110</v>
      </c>
      <c r="B270" s="58"/>
      <c r="C270" s="59"/>
      <c r="D270" s="25"/>
      <c r="E270" s="25"/>
      <c r="F270" s="25"/>
      <c r="H270" s="25"/>
      <c r="I270" s="25"/>
      <c r="J270" s="25"/>
    </row>
    <row r="271" spans="1:11" s="2" customFormat="1" ht="22.5" customHeight="1">
      <c r="A271" s="68" t="s">
        <v>4</v>
      </c>
      <c r="B271" s="70" t="s">
        <v>93</v>
      </c>
      <c r="C271" s="71"/>
      <c r="D271" s="37"/>
      <c r="E271" s="37"/>
      <c r="F271" s="37"/>
      <c r="G271" s="48"/>
      <c r="H271" s="37"/>
      <c r="I271" s="37"/>
      <c r="J271" s="37"/>
      <c r="K271" s="48"/>
    </row>
    <row r="272" spans="1:11" s="2" customFormat="1" ht="13.5" customHeight="1">
      <c r="A272" s="68"/>
      <c r="B272" s="72" t="s">
        <v>94</v>
      </c>
      <c r="C272" s="73"/>
      <c r="D272" s="39"/>
      <c r="E272" s="39"/>
      <c r="F272" s="39"/>
      <c r="G272" s="48"/>
      <c r="H272" s="39"/>
      <c r="I272" s="39"/>
      <c r="J272" s="39"/>
      <c r="K272" s="48"/>
    </row>
    <row r="273" spans="1:11" s="2" customFormat="1" ht="13.5" customHeight="1">
      <c r="A273" s="68"/>
      <c r="B273" s="72" t="s">
        <v>95</v>
      </c>
      <c r="C273" s="73"/>
      <c r="D273" s="39"/>
      <c r="E273" s="39"/>
      <c r="F273" s="39"/>
      <c r="G273" s="48"/>
      <c r="H273" s="39"/>
      <c r="I273" s="39"/>
      <c r="J273" s="39"/>
      <c r="K273" s="48"/>
    </row>
    <row r="274" spans="1:11" s="2" customFormat="1" ht="22.5" customHeight="1">
      <c r="A274" s="69"/>
      <c r="B274" s="66" t="s">
        <v>96</v>
      </c>
      <c r="C274" s="67"/>
      <c r="D274" s="41"/>
      <c r="E274" s="41"/>
      <c r="F274" s="41"/>
      <c r="G274" s="48"/>
      <c r="H274" s="41"/>
      <c r="I274" s="41"/>
      <c r="J274" s="41"/>
      <c r="K274" s="48"/>
    </row>
    <row r="275" spans="1:11" s="2" customFormat="1" ht="22.5" customHeight="1">
      <c r="A275" s="84" t="s">
        <v>17</v>
      </c>
      <c r="B275" s="7">
        <f>B277/1.21</f>
        <v>19532</v>
      </c>
      <c r="C275" s="8" t="s">
        <v>18</v>
      </c>
      <c r="D275" s="27"/>
      <c r="E275" s="26"/>
      <c r="F275" s="27"/>
      <c r="G275" s="48"/>
      <c r="H275" s="27"/>
      <c r="I275" s="26"/>
      <c r="J275" s="27"/>
      <c r="K275" s="48"/>
    </row>
    <row r="276" spans="1:11" s="2" customFormat="1" ht="12.75">
      <c r="A276" s="68"/>
      <c r="B276" s="9">
        <f>B277-B275</f>
        <v>4101.720000000001</v>
      </c>
      <c r="C276" s="10" t="s">
        <v>19</v>
      </c>
      <c r="D276" s="29"/>
      <c r="E276" s="28"/>
      <c r="F276" s="29"/>
      <c r="G276" s="48"/>
      <c r="H276" s="29"/>
      <c r="I276" s="28"/>
      <c r="J276" s="29"/>
      <c r="K276" s="48"/>
    </row>
    <row r="277" spans="1:11" s="2" customFormat="1" ht="22.5" customHeight="1">
      <c r="A277" s="69"/>
      <c r="B277" s="11">
        <v>23633.72</v>
      </c>
      <c r="C277" s="12" t="s">
        <v>20</v>
      </c>
      <c r="D277" s="31"/>
      <c r="E277" s="30"/>
      <c r="F277" s="31"/>
      <c r="G277" s="48"/>
      <c r="H277" s="31"/>
      <c r="I277" s="30"/>
      <c r="J277" s="31"/>
      <c r="K277" s="48"/>
    </row>
    <row r="278" spans="1:11" s="2" customFormat="1" ht="18" customHeight="1">
      <c r="A278" s="4" t="s">
        <v>21</v>
      </c>
      <c r="B278" s="95" t="s">
        <v>25</v>
      </c>
      <c r="C278" s="96"/>
      <c r="D278" s="43"/>
      <c r="E278" s="43"/>
      <c r="F278" s="43"/>
      <c r="G278" s="48"/>
      <c r="H278" s="43"/>
      <c r="I278" s="43"/>
      <c r="J278" s="43"/>
      <c r="K278" s="48"/>
    </row>
    <row r="279" spans="1:11" s="2" customFormat="1" ht="18" customHeight="1">
      <c r="A279" s="4" t="s">
        <v>24</v>
      </c>
      <c r="B279" s="95" t="s">
        <v>25</v>
      </c>
      <c r="C279" s="96"/>
      <c r="D279" s="39"/>
      <c r="E279" s="39"/>
      <c r="F279" s="39"/>
      <c r="H279" s="39"/>
      <c r="I279" s="39"/>
      <c r="J279" s="39"/>
      <c r="K279" s="48"/>
    </row>
    <row r="280" spans="1:11" s="3" customFormat="1" ht="45" customHeight="1">
      <c r="A280" s="5" t="s">
        <v>26</v>
      </c>
      <c r="B280" s="51" t="s">
        <v>43</v>
      </c>
      <c r="C280" s="52"/>
      <c r="D280" s="32"/>
      <c r="E280" s="32"/>
      <c r="F280" s="32"/>
      <c r="H280" s="32"/>
      <c r="I280" s="32"/>
      <c r="J280" s="32"/>
      <c r="K280" s="49"/>
    </row>
    <row r="281" spans="1:11" s="3" customFormat="1" ht="45" customHeight="1">
      <c r="A281" s="6" t="s">
        <v>28</v>
      </c>
      <c r="B281" s="51" t="s">
        <v>126</v>
      </c>
      <c r="C281" s="52"/>
      <c r="D281" s="33"/>
      <c r="E281" s="33"/>
      <c r="F281" s="33"/>
      <c r="H281" s="33"/>
      <c r="I281" s="33"/>
      <c r="J281" s="33"/>
      <c r="K281" s="49"/>
    </row>
    <row r="282" spans="1:11" s="3" customFormat="1" ht="18" customHeight="1">
      <c r="A282" s="6" t="s">
        <v>29</v>
      </c>
      <c r="B282" s="105" t="s">
        <v>127</v>
      </c>
      <c r="C282" s="106"/>
      <c r="D282" s="33"/>
      <c r="E282" s="33"/>
      <c r="F282" s="33"/>
      <c r="H282" s="33"/>
      <c r="I282" s="33"/>
      <c r="J282" s="33"/>
      <c r="K282" s="49"/>
    </row>
    <row r="283" ht="15" thickBot="1"/>
    <row r="284" spans="1:10" s="15" customFormat="1" ht="15.75" customHeight="1" thickBot="1">
      <c r="A284" s="57" t="s">
        <v>111</v>
      </c>
      <c r="B284" s="58"/>
      <c r="C284" s="58"/>
      <c r="D284" s="58"/>
      <c r="E284" s="59"/>
      <c r="F284" s="25"/>
      <c r="G284" s="25"/>
      <c r="I284" s="25"/>
      <c r="J284" s="25"/>
    </row>
    <row r="285" spans="1:11" s="2" customFormat="1" ht="22.5" customHeight="1">
      <c r="A285" s="68" t="s">
        <v>4</v>
      </c>
      <c r="B285" s="70" t="s">
        <v>6</v>
      </c>
      <c r="C285" s="71"/>
      <c r="D285" s="70" t="s">
        <v>93</v>
      </c>
      <c r="E285" s="71"/>
      <c r="F285" s="37"/>
      <c r="G285" s="37"/>
      <c r="I285" s="37"/>
      <c r="J285" s="37"/>
      <c r="K285" s="48"/>
    </row>
    <row r="286" spans="1:11" s="2" customFormat="1" ht="13.5" customHeight="1">
      <c r="A286" s="68"/>
      <c r="B286" s="72" t="s">
        <v>9</v>
      </c>
      <c r="C286" s="73"/>
      <c r="D286" s="72" t="s">
        <v>94</v>
      </c>
      <c r="E286" s="73"/>
      <c r="F286" s="39"/>
      <c r="G286" s="39"/>
      <c r="I286" s="39"/>
      <c r="J286" s="39"/>
      <c r="K286" s="48"/>
    </row>
    <row r="287" spans="1:11" s="2" customFormat="1" ht="13.5" customHeight="1">
      <c r="A287" s="68"/>
      <c r="B287" s="72" t="s">
        <v>12</v>
      </c>
      <c r="C287" s="73"/>
      <c r="D287" s="72" t="s">
        <v>95</v>
      </c>
      <c r="E287" s="73"/>
      <c r="F287" s="39"/>
      <c r="G287" s="39"/>
      <c r="I287" s="39"/>
      <c r="J287" s="39"/>
      <c r="K287" s="48"/>
    </row>
    <row r="288" spans="1:11" s="2" customFormat="1" ht="22.5" customHeight="1">
      <c r="A288" s="69"/>
      <c r="B288" s="66" t="s">
        <v>15</v>
      </c>
      <c r="C288" s="67"/>
      <c r="D288" s="66" t="s">
        <v>96</v>
      </c>
      <c r="E288" s="67"/>
      <c r="F288" s="41"/>
      <c r="G288" s="41"/>
      <c r="I288" s="41"/>
      <c r="J288" s="41"/>
      <c r="K288" s="48"/>
    </row>
    <row r="289" spans="1:11" s="2" customFormat="1" ht="22.5" customHeight="1">
      <c r="A289" s="84" t="s">
        <v>17</v>
      </c>
      <c r="B289" s="7">
        <f>B291/1.21</f>
        <v>1098.3471074380166</v>
      </c>
      <c r="C289" s="8" t="s">
        <v>18</v>
      </c>
      <c r="D289" s="7">
        <f>D291/1.21</f>
        <v>2075.206611570248</v>
      </c>
      <c r="E289" s="8" t="s">
        <v>18</v>
      </c>
      <c r="F289" s="26"/>
      <c r="G289" s="27"/>
      <c r="I289" s="27"/>
      <c r="J289" s="26"/>
      <c r="K289" s="48"/>
    </row>
    <row r="290" spans="1:11" s="2" customFormat="1" ht="12.75">
      <c r="A290" s="68"/>
      <c r="B290" s="9">
        <f>B291-B289</f>
        <v>230.65289256198344</v>
      </c>
      <c r="C290" s="10" t="s">
        <v>19</v>
      </c>
      <c r="D290" s="9">
        <f>D291-D289</f>
        <v>435.7933884297522</v>
      </c>
      <c r="E290" s="10" t="s">
        <v>19</v>
      </c>
      <c r="F290" s="28"/>
      <c r="G290" s="29"/>
      <c r="I290" s="29"/>
      <c r="J290" s="28"/>
      <c r="K290" s="48"/>
    </row>
    <row r="291" spans="1:11" s="2" customFormat="1" ht="22.5" customHeight="1">
      <c r="A291" s="69"/>
      <c r="B291" s="11">
        <v>1329</v>
      </c>
      <c r="C291" s="12" t="s">
        <v>20</v>
      </c>
      <c r="D291" s="13">
        <v>2511</v>
      </c>
      <c r="E291" s="12" t="s">
        <v>20</v>
      </c>
      <c r="F291" s="30"/>
      <c r="G291" s="31"/>
      <c r="I291" s="31"/>
      <c r="J291" s="30"/>
      <c r="K291" s="48"/>
    </row>
    <row r="292" spans="1:11" s="2" customFormat="1" ht="45" customHeight="1">
      <c r="A292" s="4" t="s">
        <v>21</v>
      </c>
      <c r="B292" s="95" t="s">
        <v>25</v>
      </c>
      <c r="C292" s="96"/>
      <c r="D292" s="60" t="s">
        <v>112</v>
      </c>
      <c r="E292" s="61"/>
      <c r="F292" s="43"/>
      <c r="G292" s="43"/>
      <c r="I292" s="43"/>
      <c r="J292" s="43"/>
      <c r="K292" s="48"/>
    </row>
    <row r="293" spans="1:11" s="2" customFormat="1" ht="18" customHeight="1">
      <c r="A293" s="4" t="s">
        <v>24</v>
      </c>
      <c r="B293" s="95" t="s">
        <v>25</v>
      </c>
      <c r="C293" s="96"/>
      <c r="D293" s="95" t="s">
        <v>25</v>
      </c>
      <c r="E293" s="96"/>
      <c r="F293" s="39"/>
      <c r="G293" s="39"/>
      <c r="I293" s="39"/>
      <c r="J293" s="39"/>
      <c r="K293" s="48"/>
    </row>
    <row r="294" spans="1:11" s="3" customFormat="1" ht="45" customHeight="1">
      <c r="A294" s="5" t="s">
        <v>26</v>
      </c>
      <c r="B294" s="51" t="s">
        <v>43</v>
      </c>
      <c r="C294" s="52"/>
      <c r="D294" s="20"/>
      <c r="E294" s="21"/>
      <c r="F294" s="32"/>
      <c r="G294" s="32"/>
      <c r="I294" s="32"/>
      <c r="J294" s="32"/>
      <c r="K294" s="49"/>
    </row>
    <row r="295" spans="1:11" s="3" customFormat="1" ht="45" customHeight="1">
      <c r="A295" s="6" t="s">
        <v>28</v>
      </c>
      <c r="B295" s="51" t="s">
        <v>126</v>
      </c>
      <c r="C295" s="52"/>
      <c r="D295" s="23"/>
      <c r="E295" s="24"/>
      <c r="F295" s="33"/>
      <c r="G295" s="33"/>
      <c r="I295" s="33"/>
      <c r="J295" s="33"/>
      <c r="K295" s="49"/>
    </row>
    <row r="296" spans="1:11" s="3" customFormat="1" ht="18" customHeight="1">
      <c r="A296" s="6" t="s">
        <v>29</v>
      </c>
      <c r="B296" s="105" t="s">
        <v>127</v>
      </c>
      <c r="C296" s="106"/>
      <c r="D296" s="23"/>
      <c r="E296" s="24"/>
      <c r="F296" s="33"/>
      <c r="G296" s="33"/>
      <c r="I296" s="33"/>
      <c r="J296" s="33"/>
      <c r="K296" s="49"/>
    </row>
    <row r="297" ht="15" thickBot="1"/>
    <row r="298" spans="1:9" s="15" customFormat="1" ht="15.75" customHeight="1" thickBot="1">
      <c r="A298" s="57" t="s">
        <v>113</v>
      </c>
      <c r="B298" s="58"/>
      <c r="C298" s="58"/>
      <c r="D298" s="58"/>
      <c r="E298" s="59"/>
      <c r="F298" s="25"/>
      <c r="H298" s="25"/>
      <c r="I298" s="25"/>
    </row>
    <row r="299" spans="1:11" s="2" customFormat="1" ht="22.5" customHeight="1">
      <c r="A299" s="68" t="s">
        <v>4</v>
      </c>
      <c r="B299" s="70" t="s">
        <v>6</v>
      </c>
      <c r="C299" s="71"/>
      <c r="D299" s="70" t="s">
        <v>93</v>
      </c>
      <c r="E299" s="71"/>
      <c r="F299" s="37"/>
      <c r="H299" s="37"/>
      <c r="I299" s="37"/>
      <c r="J299" s="48"/>
      <c r="K299" s="48"/>
    </row>
    <row r="300" spans="1:11" s="2" customFormat="1" ht="13.5" customHeight="1">
      <c r="A300" s="68"/>
      <c r="B300" s="72" t="s">
        <v>9</v>
      </c>
      <c r="C300" s="73"/>
      <c r="D300" s="72" t="s">
        <v>94</v>
      </c>
      <c r="E300" s="73"/>
      <c r="F300" s="39"/>
      <c r="H300" s="39"/>
      <c r="I300" s="39"/>
      <c r="J300" s="48"/>
      <c r="K300" s="48"/>
    </row>
    <row r="301" spans="1:11" s="2" customFormat="1" ht="13.5" customHeight="1">
      <c r="A301" s="68"/>
      <c r="B301" s="72" t="s">
        <v>12</v>
      </c>
      <c r="C301" s="73"/>
      <c r="D301" s="72" t="s">
        <v>95</v>
      </c>
      <c r="E301" s="73"/>
      <c r="F301" s="39"/>
      <c r="H301" s="39"/>
      <c r="I301" s="39"/>
      <c r="J301" s="48"/>
      <c r="K301" s="48"/>
    </row>
    <row r="302" spans="1:11" s="2" customFormat="1" ht="22.5" customHeight="1">
      <c r="A302" s="69"/>
      <c r="B302" s="66" t="s">
        <v>15</v>
      </c>
      <c r="C302" s="67"/>
      <c r="D302" s="66" t="s">
        <v>96</v>
      </c>
      <c r="E302" s="67"/>
      <c r="F302" s="41"/>
      <c r="H302" s="41"/>
      <c r="I302" s="41"/>
      <c r="J302" s="48"/>
      <c r="K302" s="48"/>
    </row>
    <row r="303" spans="1:11" s="2" customFormat="1" ht="22.5" customHeight="1">
      <c r="A303" s="84" t="s">
        <v>17</v>
      </c>
      <c r="B303" s="7">
        <f>B305/1.21</f>
        <v>5470.247933884298</v>
      </c>
      <c r="C303" s="8" t="s">
        <v>18</v>
      </c>
      <c r="D303" s="7">
        <f>D305/1.21</f>
        <v>3184</v>
      </c>
      <c r="E303" s="8" t="s">
        <v>18</v>
      </c>
      <c r="F303" s="27"/>
      <c r="H303" s="27"/>
      <c r="I303" s="26"/>
      <c r="J303" s="48"/>
      <c r="K303" s="48"/>
    </row>
    <row r="304" spans="1:11" s="2" customFormat="1" ht="12.75">
      <c r="A304" s="68"/>
      <c r="B304" s="9">
        <f>B305-B303</f>
        <v>1148.7520661157023</v>
      </c>
      <c r="C304" s="10" t="s">
        <v>19</v>
      </c>
      <c r="D304" s="9">
        <f>D305-D303</f>
        <v>668.6399999999999</v>
      </c>
      <c r="E304" s="10" t="s">
        <v>19</v>
      </c>
      <c r="F304" s="29"/>
      <c r="H304" s="29"/>
      <c r="I304" s="28"/>
      <c r="J304" s="48"/>
      <c r="K304" s="48"/>
    </row>
    <row r="305" spans="1:11" s="2" customFormat="1" ht="22.5" customHeight="1">
      <c r="A305" s="69"/>
      <c r="B305" s="11">
        <v>6619</v>
      </c>
      <c r="C305" s="12" t="s">
        <v>20</v>
      </c>
      <c r="D305" s="13">
        <v>3852.64</v>
      </c>
      <c r="E305" s="12" t="s">
        <v>20</v>
      </c>
      <c r="F305" s="31"/>
      <c r="H305" s="31"/>
      <c r="I305" s="30"/>
      <c r="J305" s="48"/>
      <c r="K305" s="48"/>
    </row>
    <row r="306" spans="1:11" s="2" customFormat="1" ht="31.5" customHeight="1">
      <c r="A306" s="4" t="s">
        <v>21</v>
      </c>
      <c r="B306" s="100" t="s">
        <v>114</v>
      </c>
      <c r="C306" s="101"/>
      <c r="D306" s="95" t="s">
        <v>25</v>
      </c>
      <c r="E306" s="96"/>
      <c r="F306" s="43"/>
      <c r="H306" s="43"/>
      <c r="I306" s="43"/>
      <c r="J306" s="48"/>
      <c r="K306" s="48"/>
    </row>
    <row r="307" spans="1:11" s="2" customFormat="1" ht="45" customHeight="1">
      <c r="A307" s="4" t="s">
        <v>24</v>
      </c>
      <c r="B307" s="64" t="s">
        <v>115</v>
      </c>
      <c r="C307" s="65"/>
      <c r="D307" s="95" t="s">
        <v>25</v>
      </c>
      <c r="E307" s="96"/>
      <c r="F307" s="39"/>
      <c r="H307" s="39"/>
      <c r="I307" s="39"/>
      <c r="J307" s="48"/>
      <c r="K307" s="48"/>
    </row>
    <row r="308" spans="1:11" s="3" customFormat="1" ht="45" customHeight="1">
      <c r="A308" s="5" t="s">
        <v>26</v>
      </c>
      <c r="B308" s="19"/>
      <c r="C308" s="21"/>
      <c r="D308" s="51" t="s">
        <v>43</v>
      </c>
      <c r="E308" s="52"/>
      <c r="F308" s="32"/>
      <c r="H308" s="32"/>
      <c r="I308" s="32"/>
      <c r="J308" s="49"/>
      <c r="K308" s="49"/>
    </row>
    <row r="309" spans="1:11" s="3" customFormat="1" ht="45" customHeight="1">
      <c r="A309" s="6" t="s">
        <v>28</v>
      </c>
      <c r="B309" s="22"/>
      <c r="C309" s="24"/>
      <c r="D309" s="51" t="s">
        <v>126</v>
      </c>
      <c r="E309" s="52"/>
      <c r="F309" s="33"/>
      <c r="H309" s="33"/>
      <c r="I309" s="33"/>
      <c r="J309" s="49"/>
      <c r="K309" s="49"/>
    </row>
    <row r="310" spans="1:11" s="3" customFormat="1" ht="18" customHeight="1">
      <c r="A310" s="6" t="s">
        <v>29</v>
      </c>
      <c r="B310" s="22"/>
      <c r="C310" s="24"/>
      <c r="D310" s="105" t="s">
        <v>127</v>
      </c>
      <c r="E310" s="106"/>
      <c r="F310" s="33"/>
      <c r="H310" s="33"/>
      <c r="I310" s="33"/>
      <c r="J310" s="49"/>
      <c r="K310" s="49"/>
    </row>
    <row r="311" ht="15" thickBot="1"/>
    <row r="312" spans="1:9" s="15" customFormat="1" ht="15.75" customHeight="1" thickBot="1">
      <c r="A312" s="57" t="s">
        <v>116</v>
      </c>
      <c r="B312" s="58"/>
      <c r="C312" s="58"/>
      <c r="D312" s="58"/>
      <c r="E312" s="58"/>
      <c r="F312" s="58"/>
      <c r="G312" s="58"/>
      <c r="H312" s="58"/>
      <c r="I312" s="59"/>
    </row>
    <row r="313" spans="1:11" s="2" customFormat="1" ht="22.5" customHeight="1">
      <c r="A313" s="68" t="s">
        <v>4</v>
      </c>
      <c r="B313" s="70" t="s">
        <v>6</v>
      </c>
      <c r="C313" s="71"/>
      <c r="D313" s="70" t="s">
        <v>7</v>
      </c>
      <c r="E313" s="71"/>
      <c r="F313" s="70" t="s">
        <v>31</v>
      </c>
      <c r="G313" s="71"/>
      <c r="H313" s="104" t="s">
        <v>117</v>
      </c>
      <c r="I313" s="71"/>
      <c r="J313" s="48"/>
      <c r="K313" s="48"/>
    </row>
    <row r="314" spans="1:11" s="2" customFormat="1" ht="13.5" customHeight="1">
      <c r="A314" s="68"/>
      <c r="B314" s="72" t="s">
        <v>9</v>
      </c>
      <c r="C314" s="73"/>
      <c r="D314" s="72" t="s">
        <v>10</v>
      </c>
      <c r="E314" s="73"/>
      <c r="F314" s="72" t="s">
        <v>32</v>
      </c>
      <c r="G314" s="73"/>
      <c r="H314" s="102" t="s">
        <v>118</v>
      </c>
      <c r="I314" s="73"/>
      <c r="J314" s="48"/>
      <c r="K314" s="48"/>
    </row>
    <row r="315" spans="1:11" s="2" customFormat="1" ht="13.5" customHeight="1">
      <c r="A315" s="68"/>
      <c r="B315" s="72" t="s">
        <v>12</v>
      </c>
      <c r="C315" s="73"/>
      <c r="D315" s="72" t="s">
        <v>13</v>
      </c>
      <c r="E315" s="73"/>
      <c r="F315" s="72" t="s">
        <v>33</v>
      </c>
      <c r="G315" s="73"/>
      <c r="H315" s="102" t="s">
        <v>74</v>
      </c>
      <c r="I315" s="73"/>
      <c r="J315" s="48"/>
      <c r="K315" s="48"/>
    </row>
    <row r="316" spans="1:11" s="2" customFormat="1" ht="22.5" customHeight="1">
      <c r="A316" s="69"/>
      <c r="B316" s="66" t="s">
        <v>15</v>
      </c>
      <c r="C316" s="67"/>
      <c r="D316" s="66" t="s">
        <v>16</v>
      </c>
      <c r="E316" s="67"/>
      <c r="F316" s="66" t="s">
        <v>34</v>
      </c>
      <c r="G316" s="67"/>
      <c r="H316" s="103" t="s">
        <v>119</v>
      </c>
      <c r="I316" s="67"/>
      <c r="J316" s="48"/>
      <c r="K316" s="48"/>
    </row>
    <row r="317" spans="1:11" s="2" customFormat="1" ht="22.5" customHeight="1">
      <c r="A317" s="84" t="s">
        <v>17</v>
      </c>
      <c r="B317" s="7">
        <f>B319/1.21</f>
        <v>49591.735537190085</v>
      </c>
      <c r="C317" s="8" t="s">
        <v>18</v>
      </c>
      <c r="D317" s="7">
        <f>D319/1.21</f>
        <v>80319.8347107438</v>
      </c>
      <c r="E317" s="8" t="s">
        <v>18</v>
      </c>
      <c r="F317" s="7">
        <f>F319/1.21</f>
        <v>42400</v>
      </c>
      <c r="G317" s="8" t="s">
        <v>18</v>
      </c>
      <c r="H317" s="7">
        <f>H319/1.21</f>
        <v>63009.9173553719</v>
      </c>
      <c r="I317" s="8" t="s">
        <v>18</v>
      </c>
      <c r="J317" s="48"/>
      <c r="K317" s="48"/>
    </row>
    <row r="318" spans="1:11" s="2" customFormat="1" ht="12.75">
      <c r="A318" s="68"/>
      <c r="B318" s="9">
        <f>B319-B317</f>
        <v>10414.264462809915</v>
      </c>
      <c r="C318" s="10" t="s">
        <v>19</v>
      </c>
      <c r="D318" s="9">
        <f>D319-D317</f>
        <v>16867.165289256198</v>
      </c>
      <c r="E318" s="10" t="s">
        <v>19</v>
      </c>
      <c r="F318" s="9">
        <f>F319-F317</f>
        <v>8904</v>
      </c>
      <c r="G318" s="10" t="s">
        <v>19</v>
      </c>
      <c r="H318" s="9">
        <f>H319-H317</f>
        <v>13232.082644628099</v>
      </c>
      <c r="I318" s="10" t="s">
        <v>19</v>
      </c>
      <c r="J318" s="48"/>
      <c r="K318" s="48"/>
    </row>
    <row r="319" spans="1:11" s="2" customFormat="1" ht="22.5" customHeight="1">
      <c r="A319" s="69"/>
      <c r="B319" s="11">
        <v>60006</v>
      </c>
      <c r="C319" s="12" t="s">
        <v>20</v>
      </c>
      <c r="D319" s="13">
        <v>97187</v>
      </c>
      <c r="E319" s="12" t="s">
        <v>20</v>
      </c>
      <c r="F319" s="14">
        <v>51304</v>
      </c>
      <c r="G319" s="12" t="s">
        <v>20</v>
      </c>
      <c r="H319" s="14">
        <v>76242</v>
      </c>
      <c r="I319" s="12" t="s">
        <v>20</v>
      </c>
      <c r="J319" s="48"/>
      <c r="K319" s="48"/>
    </row>
    <row r="320" spans="1:11" s="2" customFormat="1" ht="58.5" customHeight="1">
      <c r="A320" s="4" t="s">
        <v>21</v>
      </c>
      <c r="B320" s="100" t="s">
        <v>120</v>
      </c>
      <c r="C320" s="101"/>
      <c r="D320" s="100" t="s">
        <v>121</v>
      </c>
      <c r="E320" s="101"/>
      <c r="F320" s="95" t="s">
        <v>25</v>
      </c>
      <c r="G320" s="96"/>
      <c r="H320" s="100" t="s">
        <v>122</v>
      </c>
      <c r="I320" s="101"/>
      <c r="J320" s="48"/>
      <c r="K320" s="48"/>
    </row>
    <row r="321" spans="1:11" s="2" customFormat="1" ht="45" customHeight="1">
      <c r="A321" s="4" t="s">
        <v>24</v>
      </c>
      <c r="B321" s="64" t="s">
        <v>123</v>
      </c>
      <c r="C321" s="65"/>
      <c r="D321" s="64" t="s">
        <v>124</v>
      </c>
      <c r="E321" s="65"/>
      <c r="F321" s="95" t="s">
        <v>25</v>
      </c>
      <c r="G321" s="96"/>
      <c r="H321" s="64" t="s">
        <v>125</v>
      </c>
      <c r="I321" s="65"/>
      <c r="J321" s="48"/>
      <c r="K321" s="48"/>
    </row>
    <row r="322" spans="1:11" s="3" customFormat="1" ht="45" customHeight="1">
      <c r="A322" s="5" t="s">
        <v>26</v>
      </c>
      <c r="B322" s="19"/>
      <c r="C322" s="21"/>
      <c r="D322" s="20"/>
      <c r="E322" s="20"/>
      <c r="F322" s="51" t="s">
        <v>43</v>
      </c>
      <c r="G322" s="52"/>
      <c r="H322" s="20"/>
      <c r="I322" s="21"/>
      <c r="J322" s="49"/>
      <c r="K322" s="49"/>
    </row>
    <row r="323" spans="1:11" s="3" customFormat="1" ht="45" customHeight="1">
      <c r="A323" s="6" t="s">
        <v>28</v>
      </c>
      <c r="B323" s="22"/>
      <c r="C323" s="24"/>
      <c r="D323" s="23"/>
      <c r="E323" s="23"/>
      <c r="F323" s="51" t="s">
        <v>126</v>
      </c>
      <c r="G323" s="52"/>
      <c r="H323" s="23"/>
      <c r="I323" s="24"/>
      <c r="J323" s="49"/>
      <c r="K323" s="49"/>
    </row>
    <row r="324" spans="1:11" s="3" customFormat="1" ht="18" customHeight="1">
      <c r="A324" s="6" t="s">
        <v>29</v>
      </c>
      <c r="B324" s="22"/>
      <c r="C324" s="24"/>
      <c r="D324" s="23"/>
      <c r="E324" s="23"/>
      <c r="F324" s="105" t="s">
        <v>127</v>
      </c>
      <c r="G324" s="106"/>
      <c r="H324" s="23"/>
      <c r="I324" s="24"/>
      <c r="J324" s="49"/>
      <c r="K324" s="49"/>
    </row>
  </sheetData>
  <mergeCells count="396">
    <mergeCell ref="B266:E266"/>
    <mergeCell ref="B267:E267"/>
    <mergeCell ref="B268:E268"/>
    <mergeCell ref="D155:E155"/>
    <mergeCell ref="D156:E156"/>
    <mergeCell ref="B254:E254"/>
    <mergeCell ref="B252:E252"/>
    <mergeCell ref="B253:E253"/>
    <mergeCell ref="B321:C321"/>
    <mergeCell ref="D321:E321"/>
    <mergeCell ref="F321:G321"/>
    <mergeCell ref="H321:I321"/>
    <mergeCell ref="A317:A319"/>
    <mergeCell ref="B320:C320"/>
    <mergeCell ref="D320:E320"/>
    <mergeCell ref="F320:G320"/>
    <mergeCell ref="H320:I320"/>
    <mergeCell ref="B307:C307"/>
    <mergeCell ref="D307:E307"/>
    <mergeCell ref="B302:C302"/>
    <mergeCell ref="D302:E302"/>
    <mergeCell ref="H315:I315"/>
    <mergeCell ref="B316:C316"/>
    <mergeCell ref="D316:E316"/>
    <mergeCell ref="F316:G316"/>
    <mergeCell ref="H316:I316"/>
    <mergeCell ref="A312:I312"/>
    <mergeCell ref="A313:A316"/>
    <mergeCell ref="B313:C313"/>
    <mergeCell ref="D313:E313"/>
    <mergeCell ref="F313:G313"/>
    <mergeCell ref="H313:I313"/>
    <mergeCell ref="B314:C314"/>
    <mergeCell ref="D314:E314"/>
    <mergeCell ref="F314:G314"/>
    <mergeCell ref="H314:I314"/>
    <mergeCell ref="B315:C315"/>
    <mergeCell ref="D315:E315"/>
    <mergeCell ref="F315:G315"/>
    <mergeCell ref="A303:A305"/>
    <mergeCell ref="A299:A302"/>
    <mergeCell ref="B299:C299"/>
    <mergeCell ref="D299:E299"/>
    <mergeCell ref="B300:C300"/>
    <mergeCell ref="D300:E300"/>
    <mergeCell ref="B301:C301"/>
    <mergeCell ref="D301:E301"/>
    <mergeCell ref="B306:C306"/>
    <mergeCell ref="D306:E306"/>
    <mergeCell ref="D288:E288"/>
    <mergeCell ref="B294:C294"/>
    <mergeCell ref="B295:C295"/>
    <mergeCell ref="B296:C296"/>
    <mergeCell ref="D285:E285"/>
    <mergeCell ref="B286:C286"/>
    <mergeCell ref="D286:E286"/>
    <mergeCell ref="B287:C287"/>
    <mergeCell ref="D287:E287"/>
    <mergeCell ref="B293:C293"/>
    <mergeCell ref="D293:E293"/>
    <mergeCell ref="A289:A291"/>
    <mergeCell ref="B292:C292"/>
    <mergeCell ref="D292:E292"/>
    <mergeCell ref="A275:A277"/>
    <mergeCell ref="A271:A274"/>
    <mergeCell ref="B271:C271"/>
    <mergeCell ref="B272:C272"/>
    <mergeCell ref="B273:C273"/>
    <mergeCell ref="B278:C278"/>
    <mergeCell ref="B279:C279"/>
    <mergeCell ref="B274:C274"/>
    <mergeCell ref="B288:C288"/>
    <mergeCell ref="A285:A288"/>
    <mergeCell ref="B285:C285"/>
    <mergeCell ref="H239:I239"/>
    <mergeCell ref="B240:C240"/>
    <mergeCell ref="D240:E240"/>
    <mergeCell ref="B246:C246"/>
    <mergeCell ref="D246:E246"/>
    <mergeCell ref="H240:I240"/>
    <mergeCell ref="A242:E242"/>
    <mergeCell ref="A261:A263"/>
    <mergeCell ref="B264:C264"/>
    <mergeCell ref="D264:E264"/>
    <mergeCell ref="A247:A249"/>
    <mergeCell ref="A243:A246"/>
    <mergeCell ref="B243:C243"/>
    <mergeCell ref="D243:E243"/>
    <mergeCell ref="B244:C244"/>
    <mergeCell ref="D244:E244"/>
    <mergeCell ref="B245:C245"/>
    <mergeCell ref="D245:E245"/>
    <mergeCell ref="F239:G239"/>
    <mergeCell ref="F240:G240"/>
    <mergeCell ref="B239:C239"/>
    <mergeCell ref="D239:E239"/>
    <mergeCell ref="D257:E257"/>
    <mergeCell ref="B258:C258"/>
    <mergeCell ref="A233:A235"/>
    <mergeCell ref="B236:C236"/>
    <mergeCell ref="D236:E236"/>
    <mergeCell ref="F236:G236"/>
    <mergeCell ref="H236:I236"/>
    <mergeCell ref="F238:G238"/>
    <mergeCell ref="B238:C238"/>
    <mergeCell ref="D238:E238"/>
    <mergeCell ref="H238:I238"/>
    <mergeCell ref="F230:G230"/>
    <mergeCell ref="H230:I230"/>
    <mergeCell ref="B231:C231"/>
    <mergeCell ref="D231:E231"/>
    <mergeCell ref="F231:G231"/>
    <mergeCell ref="H231:I231"/>
    <mergeCell ref="B232:C232"/>
    <mergeCell ref="B226:C226"/>
    <mergeCell ref="B237:C237"/>
    <mergeCell ref="D237:E237"/>
    <mergeCell ref="F237:G237"/>
    <mergeCell ref="H237:I237"/>
    <mergeCell ref="D232:E232"/>
    <mergeCell ref="F232:G232"/>
    <mergeCell ref="H232:I232"/>
    <mergeCell ref="B208:C208"/>
    <mergeCell ref="D208:E208"/>
    <mergeCell ref="F208:G208"/>
    <mergeCell ref="B209:C209"/>
    <mergeCell ref="D209:E209"/>
    <mergeCell ref="F209:G209"/>
    <mergeCell ref="B204:C204"/>
    <mergeCell ref="D204:E204"/>
    <mergeCell ref="F204:G204"/>
    <mergeCell ref="B195:C195"/>
    <mergeCell ref="A191:A193"/>
    <mergeCell ref="B194:C194"/>
    <mergeCell ref="A205:A207"/>
    <mergeCell ref="A201:A204"/>
    <mergeCell ref="B201:C201"/>
    <mergeCell ref="D201:E201"/>
    <mergeCell ref="F201:G201"/>
    <mergeCell ref="B202:C202"/>
    <mergeCell ref="D202:E202"/>
    <mergeCell ref="F202:G202"/>
    <mergeCell ref="B203:C203"/>
    <mergeCell ref="D203:E203"/>
    <mergeCell ref="F203:G203"/>
    <mergeCell ref="B196:C196"/>
    <mergeCell ref="B197:C197"/>
    <mergeCell ref="B198:C198"/>
    <mergeCell ref="A200:G200"/>
    <mergeCell ref="B154:C154"/>
    <mergeCell ref="B155:C155"/>
    <mergeCell ref="B156:C156"/>
    <mergeCell ref="B167:C167"/>
    <mergeCell ref="D167:E167"/>
    <mergeCell ref="A163:A165"/>
    <mergeCell ref="B166:C166"/>
    <mergeCell ref="D166:E166"/>
    <mergeCell ref="A177:A179"/>
    <mergeCell ref="A173:A176"/>
    <mergeCell ref="B173:C173"/>
    <mergeCell ref="B174:C174"/>
    <mergeCell ref="B175:C175"/>
    <mergeCell ref="A172:C172"/>
    <mergeCell ref="B176:C176"/>
    <mergeCell ref="A158:E158"/>
    <mergeCell ref="B168:C168"/>
    <mergeCell ref="B169:C169"/>
    <mergeCell ref="B170:C170"/>
    <mergeCell ref="D168:E168"/>
    <mergeCell ref="D169:E169"/>
    <mergeCell ref="D170:E170"/>
    <mergeCell ref="D154:E154"/>
    <mergeCell ref="B152:C152"/>
    <mergeCell ref="D152:E152"/>
    <mergeCell ref="F152:G152"/>
    <mergeCell ref="B153:C153"/>
    <mergeCell ref="D153:E153"/>
    <mergeCell ref="F153:G153"/>
    <mergeCell ref="B148:C148"/>
    <mergeCell ref="D148:E148"/>
    <mergeCell ref="F148:G148"/>
    <mergeCell ref="D145:E145"/>
    <mergeCell ref="F145:G145"/>
    <mergeCell ref="B146:C146"/>
    <mergeCell ref="D146:E146"/>
    <mergeCell ref="F146:G146"/>
    <mergeCell ref="B147:C147"/>
    <mergeCell ref="D147:E147"/>
    <mergeCell ref="F147:G147"/>
    <mergeCell ref="B142:C142"/>
    <mergeCell ref="A144:G144"/>
    <mergeCell ref="B124:C124"/>
    <mergeCell ref="B125:C125"/>
    <mergeCell ref="B120:C120"/>
    <mergeCell ref="B126:C126"/>
    <mergeCell ref="B127:C127"/>
    <mergeCell ref="B128:C128"/>
    <mergeCell ref="B139:C139"/>
    <mergeCell ref="B138:C138"/>
    <mergeCell ref="A149:A151"/>
    <mergeCell ref="A145:A148"/>
    <mergeCell ref="B145:C145"/>
    <mergeCell ref="B140:C140"/>
    <mergeCell ref="B141:C141"/>
    <mergeCell ref="A131:C137"/>
    <mergeCell ref="A130:C130"/>
    <mergeCell ref="B111:C111"/>
    <mergeCell ref="A107:A109"/>
    <mergeCell ref="B110:C110"/>
    <mergeCell ref="B112:C112"/>
    <mergeCell ref="A121:A123"/>
    <mergeCell ref="A117:A120"/>
    <mergeCell ref="B117:C117"/>
    <mergeCell ref="B118:C118"/>
    <mergeCell ref="B119:C119"/>
    <mergeCell ref="B113:C113"/>
    <mergeCell ref="B114:C114"/>
    <mergeCell ref="A116:C116"/>
    <mergeCell ref="B96:C96"/>
    <mergeCell ref="A88:C88"/>
    <mergeCell ref="B97:C97"/>
    <mergeCell ref="B92:C92"/>
    <mergeCell ref="B106:C106"/>
    <mergeCell ref="A103:A106"/>
    <mergeCell ref="B103:C103"/>
    <mergeCell ref="B104:C104"/>
    <mergeCell ref="B105:C105"/>
    <mergeCell ref="B98:C98"/>
    <mergeCell ref="B99:C99"/>
    <mergeCell ref="B100:C100"/>
    <mergeCell ref="A102:C102"/>
    <mergeCell ref="A32:C32"/>
    <mergeCell ref="B72:C72"/>
    <mergeCell ref="A75:A78"/>
    <mergeCell ref="B75:C75"/>
    <mergeCell ref="B76:C76"/>
    <mergeCell ref="B77:C77"/>
    <mergeCell ref="B78:C78"/>
    <mergeCell ref="B83:C83"/>
    <mergeCell ref="A79:A81"/>
    <mergeCell ref="B82:C82"/>
    <mergeCell ref="A74:C74"/>
    <mergeCell ref="A60:C60"/>
    <mergeCell ref="B40:C40"/>
    <mergeCell ref="B41:C41"/>
    <mergeCell ref="B55:C55"/>
    <mergeCell ref="B54:C54"/>
    <mergeCell ref="A47:C53"/>
    <mergeCell ref="A46:C46"/>
    <mergeCell ref="B62:C62"/>
    <mergeCell ref="B63:C63"/>
    <mergeCell ref="A61:A64"/>
    <mergeCell ref="B61:C61"/>
    <mergeCell ref="A65:A67"/>
    <mergeCell ref="B68:C68"/>
    <mergeCell ref="A1:I1"/>
    <mergeCell ref="A5:A8"/>
    <mergeCell ref="A9:A11"/>
    <mergeCell ref="B5:C5"/>
    <mergeCell ref="B6:C6"/>
    <mergeCell ref="B7:C7"/>
    <mergeCell ref="B8:C8"/>
    <mergeCell ref="D5:E5"/>
    <mergeCell ref="D6:E6"/>
    <mergeCell ref="D7:E7"/>
    <mergeCell ref="D8:E8"/>
    <mergeCell ref="B2:I2"/>
    <mergeCell ref="F5:G5"/>
    <mergeCell ref="F6:G6"/>
    <mergeCell ref="F7:G7"/>
    <mergeCell ref="F8:G8"/>
    <mergeCell ref="A4:G4"/>
    <mergeCell ref="A23:A25"/>
    <mergeCell ref="B26:C26"/>
    <mergeCell ref="D26:E26"/>
    <mergeCell ref="F26:G26"/>
    <mergeCell ref="B27:G27"/>
    <mergeCell ref="A19:A22"/>
    <mergeCell ref="B42:C42"/>
    <mergeCell ref="B43:C43"/>
    <mergeCell ref="B44:C44"/>
    <mergeCell ref="B22:C22"/>
    <mergeCell ref="A37:A39"/>
    <mergeCell ref="A33:A36"/>
    <mergeCell ref="B33:C33"/>
    <mergeCell ref="B34:C34"/>
    <mergeCell ref="B35:C35"/>
    <mergeCell ref="B36:C36"/>
    <mergeCell ref="B19:C19"/>
    <mergeCell ref="D19:E19"/>
    <mergeCell ref="F19:G19"/>
    <mergeCell ref="B20:C20"/>
    <mergeCell ref="D20:E20"/>
    <mergeCell ref="F20:G20"/>
    <mergeCell ref="B21:C21"/>
    <mergeCell ref="D21:E21"/>
    <mergeCell ref="B14:G14"/>
    <mergeCell ref="B15:G15"/>
    <mergeCell ref="B16:G16"/>
    <mergeCell ref="F13:G13"/>
    <mergeCell ref="F12:G12"/>
    <mergeCell ref="B12:C12"/>
    <mergeCell ref="D12:E12"/>
    <mergeCell ref="D22:E22"/>
    <mergeCell ref="F22:G22"/>
    <mergeCell ref="B13:C13"/>
    <mergeCell ref="D13:E13"/>
    <mergeCell ref="A18:G18"/>
    <mergeCell ref="F21:G21"/>
    <mergeCell ref="B69:C69"/>
    <mergeCell ref="B64:C64"/>
    <mergeCell ref="B70:C70"/>
    <mergeCell ref="B71:C71"/>
    <mergeCell ref="B57:C57"/>
    <mergeCell ref="B56:C56"/>
    <mergeCell ref="B58:C58"/>
    <mergeCell ref="B84:C84"/>
    <mergeCell ref="A93:A95"/>
    <mergeCell ref="A89:A92"/>
    <mergeCell ref="B89:C89"/>
    <mergeCell ref="B90:C90"/>
    <mergeCell ref="B91:C91"/>
    <mergeCell ref="B85:C85"/>
    <mergeCell ref="B86:C86"/>
    <mergeCell ref="B211:C211"/>
    <mergeCell ref="B210:C210"/>
    <mergeCell ref="D210:E210"/>
    <mergeCell ref="D211:E211"/>
    <mergeCell ref="B162:C162"/>
    <mergeCell ref="D162:E162"/>
    <mergeCell ref="A159:A162"/>
    <mergeCell ref="B159:C159"/>
    <mergeCell ref="D159:E159"/>
    <mergeCell ref="B160:C160"/>
    <mergeCell ref="D160:E160"/>
    <mergeCell ref="B161:C161"/>
    <mergeCell ref="D161:E161"/>
    <mergeCell ref="B180:C180"/>
    <mergeCell ref="B181:C181"/>
    <mergeCell ref="B190:C190"/>
    <mergeCell ref="A187:A190"/>
    <mergeCell ref="B187:C187"/>
    <mergeCell ref="B188:C188"/>
    <mergeCell ref="B189:C189"/>
    <mergeCell ref="B182:C182"/>
    <mergeCell ref="B183:C183"/>
    <mergeCell ref="B184:C184"/>
    <mergeCell ref="A186:C186"/>
    <mergeCell ref="D258:E258"/>
    <mergeCell ref="B259:C259"/>
    <mergeCell ref="D259:E259"/>
    <mergeCell ref="B265:C265"/>
    <mergeCell ref="D265:E265"/>
    <mergeCell ref="F210:G210"/>
    <mergeCell ref="F211:G211"/>
    <mergeCell ref="F212:G212"/>
    <mergeCell ref="A215:C221"/>
    <mergeCell ref="A214:C214"/>
    <mergeCell ref="B223:C223"/>
    <mergeCell ref="B222:C222"/>
    <mergeCell ref="B224:C224"/>
    <mergeCell ref="B225:C225"/>
    <mergeCell ref="A228:I228"/>
    <mergeCell ref="A229:A232"/>
    <mergeCell ref="B229:C229"/>
    <mergeCell ref="D229:E229"/>
    <mergeCell ref="F229:G229"/>
    <mergeCell ref="H229:I229"/>
    <mergeCell ref="B230:C230"/>
    <mergeCell ref="D230:E230"/>
    <mergeCell ref="D212:E212"/>
    <mergeCell ref="B212:C212"/>
    <mergeCell ref="F322:G322"/>
    <mergeCell ref="F323:G323"/>
    <mergeCell ref="F324:G324"/>
    <mergeCell ref="D308:E308"/>
    <mergeCell ref="D309:E309"/>
    <mergeCell ref="D310:E310"/>
    <mergeCell ref="B28:G28"/>
    <mergeCell ref="B29:G29"/>
    <mergeCell ref="B30:G30"/>
    <mergeCell ref="A256:E256"/>
    <mergeCell ref="A270:C270"/>
    <mergeCell ref="B280:C280"/>
    <mergeCell ref="B281:C281"/>
    <mergeCell ref="B282:C282"/>
    <mergeCell ref="A284:E284"/>
    <mergeCell ref="A298:E298"/>
    <mergeCell ref="B250:C250"/>
    <mergeCell ref="D250:E250"/>
    <mergeCell ref="B251:C251"/>
    <mergeCell ref="D251:E251"/>
    <mergeCell ref="B260:C260"/>
    <mergeCell ref="D260:E260"/>
    <mergeCell ref="A257:A260"/>
    <mergeCell ref="B257:C25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6A2A9CF063DE468ADC6C68844AF971" ma:contentTypeVersion="0" ma:contentTypeDescription="Vytvoří nový dokument" ma:contentTypeScope="" ma:versionID="380e3ba5ce1fd9820df8f7ac415ec876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2DWAXVAW3MHF-358-21</_dlc_DocId>
    <_dlc_DocIdUrl xmlns="a7e37686-00e6-405d-9032-d05dd3ba55a9">
      <Url>http://vis/c012/WebVZ/_layouts/15/DocIdRedir.aspx?ID=2DWAXVAW3MHF-358-21</Url>
      <Description>2DWAXVAW3MHF-358-21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EDEC53-0751-43EE-9295-C0179BF5C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047BB4-572A-4C3E-9C68-A3B6A234F958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a7e37686-00e6-405d-9032-d05dd3ba55a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5A9E474-7BD8-4834-9552-80C43B37B67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F4A6657-417B-47F7-B45D-5EBD26D5D5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Skoda Daniel</dc:creator>
  <cp:keywords/>
  <dc:description/>
  <cp:lastModifiedBy>Skoda Daniel</cp:lastModifiedBy>
  <dcterms:created xsi:type="dcterms:W3CDTF">2015-07-20T14:27:39Z</dcterms:created>
  <dcterms:modified xsi:type="dcterms:W3CDTF">2016-01-04T10:29:48Z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f23b5032-3be6-472f-b079-90082a87f2d4</vt:lpwstr>
  </property>
  <property fmtid="{D5CDD505-2E9C-101B-9397-08002B2CF9AE}" pid="3" name="ContentTypeId">
    <vt:lpwstr>0x0101008A6A2A9CF063DE468ADC6C68844AF971</vt:lpwstr>
  </property>
</Properties>
</file>