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77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<sst xmlns="http://schemas.openxmlformats.org/spreadsheetml/2006/main" count="24" uniqueCount="24">
  <si>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Pozice</t>
  </si>
  <si>
    <t>Koordinátor BOZP</t>
  </si>
  <si>
    <t>TDI stavební, projektový manažer</t>
  </si>
  <si>
    <t>TDI rozpočtář</t>
  </si>
  <si>
    <t>Hodinová sazba (Kč/hod)</t>
  </si>
  <si>
    <t>Činnost na zakázce celkem (hod)</t>
  </si>
  <si>
    <t>HODNOTÍCÍ KRITÉRIUM č. 1            Cena celkem bez DPH (Kč)</t>
  </si>
  <si>
    <t>HODNOTÍCÍ KRITÉRIUM č. 2       Činnost na zakázce celkem (hod)</t>
  </si>
  <si>
    <t>TDI stavební</t>
  </si>
  <si>
    <t>TDI ZTI</t>
  </si>
  <si>
    <t>TDI elektro</t>
  </si>
  <si>
    <t>Cena celkem (Kč)</t>
  </si>
  <si>
    <t>Činnost na zakázce 0. etapa (hod)</t>
  </si>
  <si>
    <t>Činnost na zakázce 1. etapa (hod)</t>
  </si>
  <si>
    <t>Činnost na zakázce 2. etapa (hod)</t>
  </si>
  <si>
    <t>Činnost na zakázce 3. etapa (hod)</t>
  </si>
  <si>
    <t>FN Brno - Centrum komplexní psychiatrické péče Brno - technický dozor stavebníka a koordinátora BOZP</t>
  </si>
  <si>
    <t>Cena na zakázce 3. etapy (Kč)</t>
  </si>
  <si>
    <t>Cena na zakázce 2. etapy (Kč)</t>
  </si>
  <si>
    <t>Cena na zakázce 1. etapy (Kč)</t>
  </si>
  <si>
    <t>Cena na zakázce 0. etapy (Kč)</t>
  </si>
  <si>
    <t>položky vyplní uchazeč</t>
  </si>
  <si>
    <t>hodnotící kritéria</t>
  </si>
  <si>
    <t>Příloha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</si>
</sst>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2"/>
      </bottom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2"/>
      </right>
      <top style="thin">
        <color theme="2"/>
      </top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2" borderId="6" xfId="0" applyNumberFormat="1" applyFill="1" applyBorder="1"/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top" wrapText="1"/>
    </xf>
    <xf numFmtId="4" fontId="0" fillId="2" borderId="16" xfId="0" applyNumberFormat="1" applyFill="1" applyBorder="1"/>
    <xf numFmtId="4" fontId="0" fillId="2" borderId="17" xfId="0" applyNumberFormat="1" applyFill="1" applyBorder="1"/>
    <xf numFmtId="0" fontId="0" fillId="0" borderId="18" xfId="0" applyBorder="1" applyAlignment="1">
      <alignment horizontal="center" vertical="top" wrapText="1"/>
    </xf>
    <xf numFmtId="0" fontId="2" fillId="0" borderId="19" xfId="0" applyFont="1" applyBorder="1"/>
    <xf numFmtId="0" fontId="0" fillId="0" borderId="9" xfId="0" applyBorder="1" applyAlignment="1">
      <alignment horizontal="center" vertical="top" wrapText="1"/>
    </xf>
    <xf numFmtId="4" fontId="0" fillId="2" borderId="11" xfId="0" applyNumberFormat="1" applyFill="1" applyBorder="1"/>
    <xf numFmtId="4" fontId="0" fillId="2" borderId="20" xfId="0" applyNumberFormat="1" applyFill="1" applyBorder="1"/>
    <xf numFmtId="4" fontId="0" fillId="2" borderId="21" xfId="0" applyNumberFormat="1" applyFill="1" applyBorder="1"/>
    <xf numFmtId="0" fontId="2" fillId="0" borderId="14" xfId="0" applyFont="1" applyBorder="1"/>
    <xf numFmtId="0" fontId="0" fillId="0" borderId="22" xfId="0" applyBorder="1" applyAlignment="1">
      <alignment horizontal="center" vertical="top" wrapText="1"/>
    </xf>
    <xf numFmtId="4" fontId="0" fillId="2" borderId="23" xfId="0" applyNumberFormat="1" applyFill="1" applyBorder="1"/>
    <xf numFmtId="4" fontId="0" fillId="2" borderId="10" xfId="0" applyNumberFormat="1" applyFill="1" applyBorder="1"/>
    <xf numFmtId="4" fontId="0" fillId="2" borderId="12" xfId="0" applyNumberFormat="1" applyFill="1" applyBorder="1"/>
    <xf numFmtId="4" fontId="2" fillId="3" borderId="9" xfId="0" applyNumberFormat="1" applyFont="1" applyFill="1" applyBorder="1"/>
    <xf numFmtId="0" fontId="0" fillId="0" borderId="11" xfId="0" applyBorder="1"/>
    <xf numFmtId="0" fontId="0" fillId="0" borderId="12" xfId="0" applyBorder="1"/>
    <xf numFmtId="4" fontId="0" fillId="2" borderId="24" xfId="0" applyNumberFormat="1" applyFill="1" applyBorder="1"/>
    <xf numFmtId="4" fontId="0" fillId="2" borderId="25" xfId="0" applyNumberFormat="1" applyFill="1" applyBorder="1"/>
    <xf numFmtId="0" fontId="2" fillId="0" borderId="26" xfId="0" applyFont="1" applyBorder="1"/>
    <xf numFmtId="0" fontId="0" fillId="4" borderId="27" xfId="0" applyFill="1" applyBorder="1"/>
    <xf numFmtId="0" fontId="0" fillId="4" borderId="16" xfId="0" applyFill="1" applyBorder="1"/>
    <xf numFmtId="0" fontId="0" fillId="4" borderId="24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4" fontId="0" fillId="4" borderId="34" xfId="0" applyNumberFormat="1" applyFill="1" applyBorder="1"/>
    <xf numFmtId="4" fontId="0" fillId="4" borderId="35" xfId="0" applyNumberFormat="1" applyFill="1" applyBorder="1"/>
    <xf numFmtId="4" fontId="0" fillId="4" borderId="36" xfId="0" applyNumberFormat="1" applyFill="1" applyBorder="1"/>
    <xf numFmtId="0" fontId="0" fillId="4" borderId="0" xfId="0" applyFill="1"/>
    <xf numFmtId="0" fontId="0" fillId="3" borderId="0" xfId="0" applyFill="1"/>
    <xf numFmtId="0" fontId="0" fillId="0" borderId="15" xfId="0" applyBorder="1"/>
    <xf numFmtId="0" fontId="0" fillId="0" borderId="7" xfId="0" applyBorder="1"/>
    <xf numFmtId="4" fontId="0" fillId="2" borderId="7" xfId="0" applyNumberFormat="1" applyFill="1" applyBorder="1"/>
    <xf numFmtId="4" fontId="0" fillId="2" borderId="37" xfId="0" applyNumberFormat="1" applyFill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4" fontId="0" fillId="2" borderId="22" xfId="0" applyNumberFormat="1" applyFill="1" applyBorder="1"/>
    <xf numFmtId="4" fontId="0" fillId="2" borderId="9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0"/>
  <sheetViews>
    <sheetView tabSelected="1" workbookViewId="0" topLeftCell="A1">
      <selection activeCell="H7" sqref="H7:H12"/>
    </sheetView>
  </sheetViews>
  <sheetFormatPr defaultColWidth="9.140625" defaultRowHeight="15"/>
  <cols>
    <col min="1" max="1" width="2.7109375" style="0" customWidth="1"/>
    <col min="2" max="2" width="31.00390625" style="0" customWidth="1"/>
    <col min="3" max="3" width="15.8515625" style="0" customWidth="1"/>
    <col min="4" max="4" width="15.7109375" style="0" customWidth="1"/>
    <col min="5" max="5" width="15.00390625" style="0" customWidth="1"/>
    <col min="6" max="6" width="15.421875" style="0" customWidth="1"/>
    <col min="7" max="8" width="20.421875" style="0" customWidth="1"/>
    <col min="9" max="12" width="15.7109375" style="0" customWidth="1"/>
    <col min="13" max="13" width="20.421875" style="0" customWidth="1"/>
    <col min="14" max="14" width="18.7109375" style="0" customWidth="1"/>
  </cols>
  <sheetData>
    <row r="2" ht="15">
      <c r="B2" s="1" t="s">
        <v>23</v>
      </c>
    </row>
    <row r="3" spans="2:6" ht="15">
      <c r="B3" s="1" t="s">
        <v>16</v>
      </c>
      <c r="C3" s="1"/>
      <c r="D3" s="1"/>
      <c r="E3" s="1"/>
      <c r="F3" s="1"/>
    </row>
    <row r="4" spans="8:14" ht="15">
      <c r="H4" s="3"/>
      <c r="I4" s="3"/>
      <c r="J4" s="3"/>
      <c r="K4" s="3"/>
      <c r="L4" s="3"/>
      <c r="M4" s="3"/>
      <c r="N4" s="3"/>
    </row>
    <row r="5" spans="8:14" ht="15.75" thickBot="1">
      <c r="H5" s="7"/>
      <c r="I5" s="7"/>
      <c r="J5" s="7"/>
      <c r="K5" s="7"/>
      <c r="L5" s="7"/>
      <c r="M5" s="7"/>
      <c r="N5" s="2"/>
    </row>
    <row r="6" spans="2:14" ht="45.75" thickBot="1">
      <c r="B6" s="11" t="s">
        <v>0</v>
      </c>
      <c r="C6" s="17" t="s">
        <v>12</v>
      </c>
      <c r="D6" s="10" t="s">
        <v>13</v>
      </c>
      <c r="E6" s="10" t="s">
        <v>14</v>
      </c>
      <c r="F6" s="20" t="s">
        <v>15</v>
      </c>
      <c r="G6" s="22" t="s">
        <v>5</v>
      </c>
      <c r="H6" s="10" t="s">
        <v>4</v>
      </c>
      <c r="I6" s="9" t="s">
        <v>20</v>
      </c>
      <c r="J6" s="9" t="s">
        <v>19</v>
      </c>
      <c r="K6" s="9" t="s">
        <v>18</v>
      </c>
      <c r="L6" s="27" t="s">
        <v>17</v>
      </c>
      <c r="M6" s="22" t="s">
        <v>11</v>
      </c>
      <c r="N6" s="2"/>
    </row>
    <row r="7" spans="2:14" ht="15">
      <c r="B7" s="32" t="s">
        <v>2</v>
      </c>
      <c r="C7" s="37"/>
      <c r="D7" s="38"/>
      <c r="E7" s="38"/>
      <c r="F7" s="39"/>
      <c r="G7" s="23">
        <f>SUM(C7:F7)</f>
        <v>0</v>
      </c>
      <c r="H7" s="46"/>
      <c r="I7" s="18">
        <f>H7*C7</f>
        <v>0</v>
      </c>
      <c r="J7" s="18">
        <f>H7*D7</f>
        <v>0</v>
      </c>
      <c r="K7" s="18">
        <f>H7*E7</f>
        <v>0</v>
      </c>
      <c r="L7" s="34">
        <f>H7*F7</f>
        <v>0</v>
      </c>
      <c r="M7" s="23">
        <f>G7*H7</f>
        <v>0</v>
      </c>
      <c r="N7" s="2"/>
    </row>
    <row r="8" spans="2:14" ht="15">
      <c r="B8" s="12" t="s">
        <v>8</v>
      </c>
      <c r="C8" s="40"/>
      <c r="D8" s="41"/>
      <c r="E8" s="41"/>
      <c r="F8" s="42"/>
      <c r="G8" s="29">
        <f aca="true" t="shared" si="0" ref="G8:G12">SUM(C8:F8)</f>
        <v>0</v>
      </c>
      <c r="H8" s="47"/>
      <c r="I8" s="8">
        <f aca="true" t="shared" si="1" ref="I8:I12">H8*C8</f>
        <v>0</v>
      </c>
      <c r="J8" s="8">
        <f aca="true" t="shared" si="2" ref="J8:J12">H8*D8</f>
        <v>0</v>
      </c>
      <c r="K8" s="8">
        <f aca="true" t="shared" si="3" ref="K8:K12">H8*E8</f>
        <v>0</v>
      </c>
      <c r="L8" s="28">
        <f aca="true" t="shared" si="4" ref="L8:L12">H8*F8</f>
        <v>0</v>
      </c>
      <c r="M8" s="24">
        <f aca="true" t="shared" si="5" ref="M8:M12">G8*H8</f>
        <v>0</v>
      </c>
      <c r="N8" s="2"/>
    </row>
    <row r="9" spans="2:13" ht="15">
      <c r="B9" s="12" t="s">
        <v>3</v>
      </c>
      <c r="C9" s="40"/>
      <c r="D9" s="41"/>
      <c r="E9" s="41"/>
      <c r="F9" s="42"/>
      <c r="G9" s="29">
        <f t="shared" si="0"/>
        <v>0</v>
      </c>
      <c r="H9" s="47"/>
      <c r="I9" s="8">
        <f t="shared" si="1"/>
        <v>0</v>
      </c>
      <c r="J9" s="8">
        <f t="shared" si="2"/>
        <v>0</v>
      </c>
      <c r="K9" s="8">
        <f t="shared" si="3"/>
        <v>0</v>
      </c>
      <c r="L9" s="28">
        <f t="shared" si="4"/>
        <v>0</v>
      </c>
      <c r="M9" s="24">
        <f t="shared" si="5"/>
        <v>0</v>
      </c>
    </row>
    <row r="10" spans="2:13" ht="15">
      <c r="B10" s="12" t="s">
        <v>10</v>
      </c>
      <c r="C10" s="40"/>
      <c r="D10" s="41"/>
      <c r="E10" s="41"/>
      <c r="F10" s="42"/>
      <c r="G10" s="29">
        <f t="shared" si="0"/>
        <v>0</v>
      </c>
      <c r="H10" s="47"/>
      <c r="I10" s="8">
        <f t="shared" si="1"/>
        <v>0</v>
      </c>
      <c r="J10" s="8">
        <f t="shared" si="2"/>
        <v>0</v>
      </c>
      <c r="K10" s="8">
        <f t="shared" si="3"/>
        <v>0</v>
      </c>
      <c r="L10" s="28">
        <f t="shared" si="4"/>
        <v>0</v>
      </c>
      <c r="M10" s="24">
        <f t="shared" si="5"/>
        <v>0</v>
      </c>
    </row>
    <row r="11" spans="2:13" ht="15">
      <c r="B11" s="12" t="s">
        <v>9</v>
      </c>
      <c r="C11" s="40"/>
      <c r="D11" s="41"/>
      <c r="E11" s="41"/>
      <c r="F11" s="42"/>
      <c r="G11" s="29">
        <f t="shared" si="0"/>
        <v>0</v>
      </c>
      <c r="H11" s="47"/>
      <c r="I11" s="8">
        <f t="shared" si="1"/>
        <v>0</v>
      </c>
      <c r="J11" s="8">
        <f t="shared" si="2"/>
        <v>0</v>
      </c>
      <c r="K11" s="8">
        <f t="shared" si="3"/>
        <v>0</v>
      </c>
      <c r="L11" s="28">
        <f t="shared" si="4"/>
        <v>0</v>
      </c>
      <c r="M11" s="24">
        <f t="shared" si="5"/>
        <v>0</v>
      </c>
    </row>
    <row r="12" spans="2:13" ht="15.75" thickBot="1">
      <c r="B12" s="33" t="s">
        <v>1</v>
      </c>
      <c r="C12" s="43"/>
      <c r="D12" s="44"/>
      <c r="E12" s="44"/>
      <c r="F12" s="45"/>
      <c r="G12" s="30">
        <f t="shared" si="0"/>
        <v>0</v>
      </c>
      <c r="H12" s="48"/>
      <c r="I12" s="19">
        <f t="shared" si="1"/>
        <v>0</v>
      </c>
      <c r="J12" s="19">
        <f t="shared" si="2"/>
        <v>0</v>
      </c>
      <c r="K12" s="19">
        <f t="shared" si="3"/>
        <v>0</v>
      </c>
      <c r="L12" s="35">
        <f t="shared" si="4"/>
        <v>0</v>
      </c>
      <c r="M12" s="25">
        <f t="shared" si="5"/>
        <v>0</v>
      </c>
    </row>
    <row r="13" spans="2:13" ht="15.75" thickBot="1">
      <c r="B13" s="51"/>
      <c r="C13" s="52"/>
      <c r="D13" s="52"/>
      <c r="E13" s="52"/>
      <c r="F13" s="52"/>
      <c r="G13" s="53"/>
      <c r="H13" s="58"/>
      <c r="I13" s="59">
        <f>SUM(I7:I12)</f>
        <v>0</v>
      </c>
      <c r="J13" s="59">
        <f aca="true" t="shared" si="6" ref="J13:L13">SUM(J7:J12)</f>
        <v>0</v>
      </c>
      <c r="K13" s="59">
        <f t="shared" si="6"/>
        <v>0</v>
      </c>
      <c r="L13" s="59">
        <f t="shared" si="6"/>
        <v>0</v>
      </c>
      <c r="M13" s="54"/>
    </row>
    <row r="14" spans="2:13" s="1" customFormat="1" ht="31.5" customHeight="1" thickBot="1">
      <c r="B14" s="13" t="s">
        <v>6</v>
      </c>
      <c r="C14" s="15"/>
      <c r="D14" s="15"/>
      <c r="E14" s="15"/>
      <c r="F14" s="15"/>
      <c r="G14" s="36"/>
      <c r="H14" s="56"/>
      <c r="I14" s="57"/>
      <c r="J14" s="57"/>
      <c r="K14" s="57"/>
      <c r="L14" s="57"/>
      <c r="M14" s="31">
        <f>SUM(M7:M12)</f>
        <v>0</v>
      </c>
    </row>
    <row r="15" spans="2:13" s="1" customFormat="1" ht="31.5" customHeight="1" thickBot="1">
      <c r="B15" s="14" t="s">
        <v>7</v>
      </c>
      <c r="C15" s="16"/>
      <c r="D15" s="16"/>
      <c r="E15" s="16"/>
      <c r="F15" s="16"/>
      <c r="G15" s="31">
        <f>SUM(G7:G12)</f>
        <v>0</v>
      </c>
      <c r="H15" s="26"/>
      <c r="I15" s="26"/>
      <c r="J15" s="26"/>
      <c r="K15" s="26"/>
      <c r="L15" s="21"/>
      <c r="M15" s="55"/>
    </row>
    <row r="16" spans="8:13" ht="15">
      <c r="H16" s="4"/>
      <c r="I16" s="4"/>
      <c r="J16" s="4"/>
      <c r="K16" s="4"/>
      <c r="L16" s="4"/>
      <c r="M16" s="4"/>
    </row>
    <row r="17" spans="8:13" ht="15">
      <c r="H17" s="6"/>
      <c r="I17" s="6"/>
      <c r="J17" s="6"/>
      <c r="K17" s="6"/>
      <c r="L17" s="6"/>
      <c r="M17" s="6"/>
    </row>
    <row r="19" spans="2:7" ht="15">
      <c r="B19" s="49" t="s">
        <v>21</v>
      </c>
      <c r="G19" s="5"/>
    </row>
    <row r="20" ht="15">
      <c r="B20" s="50" t="s">
        <v>22</v>
      </c>
    </row>
  </sheetData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QL4AH0uunA4FtxS4ug3+j/ncJ34=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aaLK5sAu3KFk0oun7MbJpI5g2Ns=</DigestValue>
    </Reference>
  </SignedInfo>
  <SignatureValue>dePsptNgvZKfo53MChH/+rPD6vDSg2qvUeL5XN803l1EBj2uUgjSTOtt5pqGcwM0OXHJOk6IfI5g
svYepjVgsw/ho4uVWThCHvOza3zZPlE1FZkv+s5mzOp0dcgKm5MEP+k/25wuN9cDSgxYTU2bftj6
jds2XzEQCnek7vkDjJdmpB5KV8pNy5rkxrSUfZvkOJ/AA2XNTpEjtureq+8zlSyIpFCPDclti+2Q
mH2n985ed55oAjRyhW2TIoRF14u5DiyVApHPTPZf7wXaXUooImmSZWSaJFsyzGT1sXxCaU2U/30f
1ifvq36rpKdIeUnyXBYMu58+a4Xkd5ywedLZew==</SignatureValue>
  <KeyInfo>
    <X509Data>
      <X509Certificate>MIIH1jCCBr6gAwIBAgIDJqEgMA0GCSqGSIb3DQEBCwUAMF8xCzAJBgNVBAYTAkNaMSwwKgYDVQQK
DCPEjGVza8OhIHBvxaF0YSwgcy5wLiBbScSMIDQ3MTE0OTgzXTEiMCAGA1UEAxMZUG9zdFNpZ251
bSBRdWFsaWZpZWQgQ0EgMjAeFw0xNzA5MDUwNzExMjJaFw0xODA5MjUwNzExMjJaMIHLMQswCQYD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AQDWwviC9zvduSLQbNEcQynjJWQvG4RdrsMF1HCz7wBCEq2lTWbJ2IRGI0zJviw+qQRqtpWBsf+f
I5Mdp2u60RcBcJQUXTMVp77FHuqRdbHVcTOUT48HXDT3gE4X+gV8L9zO3Bq6p70n1HWGUKLFrUUY
wUUE7/hUmipDcxjrPP1s1BQoHOZ8EB+LzDoTQGdqCMkOqGtHu3j6hratJi4vMMkREVcZXdZKhCt/
g6EwLUS2UPLJf1iKoBemt8X7QTrYTkxepzmZFZ30Z8VH0+vR24OGZZAOTVW4ftOPPpG0bkdkDJs9
jv7Psz/C8tWCvkE8XCOvKprNHJyVIZSWiD6VRF+JAgMBAAGjggQsMIIEKDBNBgNVHREERjBEgRxM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BBYEFKDhxTQhp0AE/YJQISml3y96RnBnMA0GCSqGSIb3DQEBCwUAA4IBAQCJwvkwqQnTnBQOIdYj
XUlrT30gbVp187DU4xZqUBlW/OdO3VMq4SF0DMGdEPVJdMeB42naGEIBgpBIMq4iYflqvH8OghMf
Py2fafIFcuvvCCXIVDjAC7OZ5vjyOzC9SVL7qTkA2dw8g3NbdkndTS37w/2NVxB1ELV/qSCXJTt5
kzF7h5bQ21jKk9xTbMgoBl8PozqIRj4rbpKuq0cr1GGRZqObWcAu0as3iJcn0vbJCnqua6JI4IW4
/3ZCoI2MoDPJbNrWm28vuIQUV1Jk3wZoF6u5sJte7Q2ViUfBW9GilWQVjSNQ05er7yzlomnSIgvO
cGyFhNfs2aWOjRbC/sUw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7IlCV5HUQHT0+SMlAwkeX2NkKkI=</DigestValue>
      </Reference>
      <Reference URI="/xl/sharedStrings.xml?ContentType=application/vnd.openxmlformats-officedocument.spreadsheetml.sharedStrings+xml">
        <DigestMethod Algorithm="http://www.w3.org/2000/09/xmldsig#sha1"/>
        <DigestValue>F8L0z74xGeEZ4KHLjMQzj2LwrOY=</DigestValue>
      </Reference>
      <Reference URI="/xl/styles.xml?ContentType=application/vnd.openxmlformats-officedocument.spreadsheetml.styles+xml">
        <DigestMethod Algorithm="http://www.w3.org/2000/09/xmldsig#sha1"/>
        <DigestValue>zhxqiNDYca+xxlcl6LMhaSOLdXo=</DigestValue>
      </Reference>
      <Reference URI="/xl/worksheets/sheet1.xml?ContentType=application/vnd.openxmlformats-officedocument.spreadsheetml.worksheet+xml">
        <DigestMethod Algorithm="http://www.w3.org/2000/09/xmldsig#sha1"/>
        <DigestValue>DztDKJz3AWiP9kjo3ZfmzMBDj7E=</DigestValue>
      </Reference>
      <Reference URI="/xl/calcChain.xml?ContentType=application/vnd.openxmlformats-officedocument.spreadsheetml.calcChain+xml">
        <DigestMethod Algorithm="http://www.w3.org/2000/09/xmldsig#sha1"/>
        <DigestValue>F4MC1FJU8JGAv+sg7MKBM/JUCQw=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Qk5dLAb/C4mKV8f7zLBRUsqgmqM=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2018-08-30T08:46:05Z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2018-08-30T08:46:05Z</xd:SigningTime>
          <xd:SigningCertificate>
            <xd:Cert>
              <xd:CertDigest>
                <DigestMethod Algorithm="http://www.w3.org/2000/09/xmldsig#sha1"/>
                <DigestValue>0QVzCe0CZQhdgTcQsUvITxK3btw=</DigestValue>
              </xd:CertDigest>
              <xd:IssuerSerial>
                <X509IssuerName>CN=PostSignum Qualified CA 2, O="Česká pošta, s.p. [IČ 47114983]", C=CZ</X509IssuerName>
                <X509SerialNumber>2531616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2018-08-30T08:46:01Z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