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Relationship Id="rId5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Tabulka pro výpočet ceny" sheetId="1" r:id="rId1"/>
  </sheets>
  <definedNames/>
  <calcPr calcId="162913"/>
</workbook>
</file>

<file path=xl/sharedStrings.xml><?xml version="1.0" encoding="utf-8"?>
<sst xmlns="http://schemas.openxmlformats.org/spreadsheetml/2006/main" count="82" uniqueCount="56">
  <si>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</si>
  <si>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</si>
  <si>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</si>
  <si>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</si>
  <si>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</si>
  <si>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</si>
  <si>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</si>
  <si>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</si>
  <si>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</si>
  <si>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Elektrická revize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</si>
  <si>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</si>
  <si>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</si>
  <si>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</si>
  <si>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</si>
  <si>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</si>
  <si>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</si>
  <si>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</si>
  <si>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</si>
  <si>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</si>
  <si>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</si>
  <si>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</si>
  <si>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</si>
  <si>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</si>
  <si>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Elektrické revize pevně připojeného přístroje</t>
  </si>
  <si>
    <t>Jiné výrobcem předepsané kontroly:</t>
  </si>
  <si>
    <t>Vysvětlivka uchazeč: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</si>
  <si>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</si>
  <si>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</si>
  <si>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</si>
  <si>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</si>
  <si>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</si>
  <si>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</si>
  <si>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</si>
  <si>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</si>
  <si>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</si>
  <si>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Vyplní žluté sloupce.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</si>
  <si>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</si>
  <si>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</si>
  <si>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t xml:space="preserve">Servisní úkony
</t>
    </r>
    <r>
      <rPr>
        <sz val="9"/>
        <color theme="1"/>
        <rFont val="Arial"/>
        <family val="2"/>
      </rPr>
      <t>(Počet servisních úkonů uvádějte za předpokládanou dobu životnosti přístroje, tzn. 10 let. (Od životnosti odečtěte dobu záruky, po kterou budou úkony prováděny bez nároků na úplatu.))</t>
    </r>
  </si>
  <si>
    <t>Doplňující údaje do servisní smlouvy</t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</si>
  <si>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>Cenu uvádějte do vzorového návrhu kupní smlouvy - Příloha č. 3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</si>
  <si>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>Cenu uvádějte do vzorového návrhu servisní smlouvy - Příloha č. 5</t>
    </r>
  </si>
  <si>
    <r>
      <rPr>
        <vertAlign val="superscript"/>
        <sz val="11"/>
        <color theme="1"/>
        <rFont val="Arial"/>
        <family val="2"/>
      </rPr>
      <t>3)</t>
    </r>
    <r>
      <rPr>
        <sz val="11"/>
        <color theme="1"/>
        <rFont val="Arial"/>
        <family val="2"/>
      </rPr>
      <t>Jednotkovou cenu uvádějte do vzorového návrhu rámcové kupní smlouvy - Příloha č. 4</t>
    </r>
  </si>
  <si>
    <t>Telefon:</t>
  </si>
  <si>
    <t>E-mail:</t>
  </si>
  <si>
    <t>Adresa:</t>
  </si>
  <si>
    <t>Pokud uchazeč tuto položku neúčtuje, 
vyplní do tabulky 0 Kč.</t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</si>
  <si>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</si>
  <si>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</si>
  <si>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</si>
  <si>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VZVZ 145/2019 Excimer Laser</t>
  </si>
  <si>
    <t>Ecimerový laser</t>
  </si>
  <si>
    <t>Diagnostická jednotka</t>
  </si>
  <si>
    <t>Mikroskop</t>
  </si>
  <si>
    <t>Pacientské lůžko</t>
  </si>
  <si>
    <t>Chirurgická židle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</si>
</sst>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1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right" vertical="center"/>
      <protection/>
    </xf>
    <xf numFmtId="165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Protection="1"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/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4" fontId="2" fillId="5" borderId="12" xfId="0" applyNumberFormat="1" applyFont="1" applyFill="1" applyBorder="1" applyAlignment="1" applyProtection="1">
      <alignment horizontal="right"/>
      <protection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2" fillId="4" borderId="15" xfId="0" applyNumberFormat="1" applyFont="1" applyFill="1" applyBorder="1" applyAlignment="1" applyProtection="1">
      <alignment horizontal="right" vertical="center"/>
      <protection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7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4" fontId="6" fillId="6" borderId="18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20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21" xfId="0" applyFont="1" applyFill="1" applyBorder="1" applyAlignment="1" applyProtection="1">
      <alignment horizontal="center" vertical="center" wrapText="1"/>
      <protection locked="0"/>
    </xf>
    <xf numFmtId="4" fontId="6" fillId="6" borderId="22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21" xfId="0" applyNumberFormat="1" applyFont="1" applyFill="1" applyBorder="1" applyAlignment="1" applyProtection="1">
      <alignment horizontal="right" vertical="center"/>
      <protection/>
    </xf>
    <xf numFmtId="4" fontId="2" fillId="4" borderId="22" xfId="0" applyNumberFormat="1" applyFont="1" applyFill="1" applyBorder="1" applyAlignment="1" applyProtection="1">
      <alignment horizontal="right" vertical="center" wrapText="1"/>
      <protection/>
    </xf>
    <xf numFmtId="4" fontId="2" fillId="4" borderId="24" xfId="0" applyNumberFormat="1" applyFont="1" applyFill="1" applyBorder="1" applyAlignment="1" applyProtection="1">
      <alignment horizontal="right" vertical="center" wrapText="1"/>
      <protection/>
    </xf>
    <xf numFmtId="0" fontId="6" fillId="6" borderId="25" xfId="0" applyFont="1" applyFill="1" applyBorder="1" applyAlignment="1" applyProtection="1">
      <alignment horizontal="center" vertical="center" wrapText="1"/>
      <protection locked="0"/>
    </xf>
    <xf numFmtId="4" fontId="6" fillId="6" borderId="26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27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25" xfId="0" applyNumberFormat="1" applyFont="1" applyFill="1" applyBorder="1" applyAlignment="1" applyProtection="1">
      <alignment horizontal="right" vertical="center"/>
      <protection/>
    </xf>
    <xf numFmtId="4" fontId="2" fillId="4" borderId="26" xfId="0" applyNumberFormat="1" applyFont="1" applyFill="1" applyBorder="1" applyAlignment="1" applyProtection="1">
      <alignment horizontal="right" vertical="center" wrapText="1"/>
      <protection/>
    </xf>
    <xf numFmtId="4" fontId="2" fillId="4" borderId="2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29" xfId="0" applyNumberFormat="1" applyFont="1" applyFill="1" applyBorder="1" applyAlignment="1" applyProtection="1">
      <alignment horizontal="right" vertical="center" wrapText="1"/>
      <protection/>
    </xf>
    <xf numFmtId="4" fontId="2" fillId="4" borderId="18" xfId="0" applyNumberFormat="1" applyFont="1" applyFill="1" applyBorder="1" applyAlignment="1" applyProtection="1">
      <alignment horizontal="right" vertical="center" wrapText="1"/>
      <protection/>
    </xf>
    <xf numFmtId="4" fontId="2" fillId="4" borderId="30" xfId="0" applyNumberFormat="1" applyFont="1" applyFill="1" applyBorder="1" applyAlignment="1" applyProtection="1">
      <alignment horizontal="right" vertical="center" wrapText="1"/>
      <protection/>
    </xf>
    <xf numFmtId="0" fontId="8" fillId="2" borderId="31" xfId="0" applyFont="1" applyFill="1" applyBorder="1" applyAlignment="1" applyProtection="1">
      <alignment horizontal="center" vertical="center" wrapText="1"/>
      <protection/>
    </xf>
    <xf numFmtId="0" fontId="8" fillId="2" borderId="32" xfId="0" applyFont="1" applyFill="1" applyBorder="1" applyAlignment="1" applyProtection="1">
      <alignment horizontal="center" vertical="center" wrapText="1"/>
      <protection/>
    </xf>
    <xf numFmtId="0" fontId="8" fillId="2" borderId="33" xfId="0" applyFont="1" applyFill="1" applyBorder="1" applyAlignment="1" applyProtection="1">
      <alignment horizontal="center" vertical="center" wrapText="1"/>
      <protection/>
    </xf>
    <xf numFmtId="4" fontId="8" fillId="6" borderId="15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2" fillId="6" borderId="34" xfId="0" applyFont="1" applyFill="1" applyBorder="1" applyAlignment="1" applyProtection="1">
      <alignment horizontal="left" vertical="center" wrapText="1"/>
      <protection locked="0"/>
    </xf>
    <xf numFmtId="0" fontId="2" fillId="6" borderId="35" xfId="0" applyFont="1" applyFill="1" applyBorder="1" applyAlignment="1" applyProtection="1">
      <alignment horizontal="left" vertical="center" wrapText="1"/>
      <protection locked="0"/>
    </xf>
    <xf numFmtId="0" fontId="2" fillId="6" borderId="36" xfId="0" applyFont="1" applyFill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3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39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0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7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48" xfId="0" applyNumberFormat="1" applyFont="1" applyFill="1" applyBorder="1" applyAlignment="1" applyProtection="1">
      <alignment horizontal="left" vertical="center" wrapText="1"/>
      <protection/>
    </xf>
    <xf numFmtId="49" fontId="4" fillId="7" borderId="49" xfId="0" applyNumberFormat="1" applyFont="1" applyFill="1" applyBorder="1" applyAlignment="1" applyProtection="1">
      <alignment horizontal="left" vertical="center" wrapText="1"/>
      <protection/>
    </xf>
    <xf numFmtId="49" fontId="4" fillId="7" borderId="12" xfId="0" applyNumberFormat="1" applyFont="1" applyFill="1" applyBorder="1" applyAlignment="1" applyProtection="1">
      <alignment horizontal="left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8" fillId="6" borderId="14" xfId="0" applyFont="1" applyFill="1" applyBorder="1" applyAlignment="1" applyProtection="1">
      <alignment horizontal="left" vertical="center" wrapText="1"/>
      <protection locked="0"/>
    </xf>
    <xf numFmtId="0" fontId="8" fillId="6" borderId="18" xfId="0" applyFont="1" applyFill="1" applyBorder="1" applyAlignment="1" applyProtection="1">
      <alignment horizontal="left" vertical="center" wrapText="1"/>
      <protection locked="0"/>
    </xf>
    <xf numFmtId="0" fontId="8" fillId="6" borderId="30" xfId="0" applyFont="1" applyFill="1" applyBorder="1" applyAlignment="1" applyProtection="1">
      <alignment horizontal="left" vertical="center" wrapText="1"/>
      <protection locked="0"/>
    </xf>
    <xf numFmtId="0" fontId="2" fillId="0" borderId="5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52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8" fillId="0" borderId="5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54" xfId="0" applyFont="1" applyBorder="1" applyAlignment="1" applyProtection="1">
      <alignment vertical="center" wrapText="1"/>
      <protection/>
    </xf>
    <xf numFmtId="0" fontId="2" fillId="5" borderId="48" xfId="0" applyFont="1" applyFill="1" applyBorder="1" applyAlignment="1" applyProtection="1">
      <alignment horizontal="center" vertical="center" wrapText="1"/>
      <protection/>
    </xf>
    <xf numFmtId="0" fontId="2" fillId="5" borderId="49" xfId="0" applyFont="1" applyFill="1" applyBorder="1" applyAlignment="1" applyProtection="1">
      <alignment horizontal="center" vertical="center" wrapText="1"/>
      <protection/>
    </xf>
    <xf numFmtId="0" fontId="2" fillId="5" borderId="12" xfId="0" applyFont="1" applyFill="1" applyBorder="1" applyAlignment="1" applyProtection="1">
      <alignment horizontal="center" vertical="center" wrapText="1"/>
      <protection/>
    </xf>
    <xf numFmtId="0" fontId="10" fillId="0" borderId="48" xfId="0" applyFont="1" applyBorder="1" applyAlignment="1" applyProtection="1">
      <alignment vertical="center" wrapText="1"/>
      <protection/>
    </xf>
    <xf numFmtId="0" fontId="10" fillId="0" borderId="49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8" fillId="0" borderId="55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56" xfId="0" applyFont="1" applyBorder="1" applyAlignment="1" applyProtection="1">
      <alignment vertical="center" wrapText="1"/>
      <protection/>
    </xf>
    <xf numFmtId="0" fontId="11" fillId="0" borderId="57" xfId="0" applyFont="1" applyBorder="1" applyAlignment="1" applyProtection="1">
      <alignment wrapText="1"/>
      <protection/>
    </xf>
    <xf numFmtId="0" fontId="11" fillId="0" borderId="58" xfId="0" applyFont="1" applyBorder="1" applyAlignment="1" applyProtection="1">
      <alignment wrapText="1"/>
      <protection/>
    </xf>
    <xf numFmtId="0" fontId="11" fillId="0" borderId="59" xfId="0" applyFont="1" applyBorder="1" applyAlignment="1" applyProtection="1">
      <alignment wrapText="1"/>
      <protection/>
    </xf>
    <xf numFmtId="0" fontId="2" fillId="6" borderId="48" xfId="0" applyFont="1" applyFill="1" applyBorder="1" applyAlignment="1" applyProtection="1">
      <alignment horizontal="center" vertical="center"/>
      <protection locked="0"/>
    </xf>
    <xf numFmtId="0" fontId="2" fillId="6" borderId="49" xfId="0" applyFont="1" applyFill="1" applyBorder="1" applyAlignment="1" applyProtection="1">
      <alignment horizontal="center" vertical="center"/>
      <protection locked="0"/>
    </xf>
    <xf numFmtId="0" fontId="2" fillId="6" borderId="12" xfId="0" applyFont="1" applyFill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left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49" fontId="5" fillId="7" borderId="13" xfId="0" applyNumberFormat="1" applyFont="1" applyFill="1" applyBorder="1" applyAlignment="1" applyProtection="1">
      <alignment horizontal="left" vertical="center" wrapText="1"/>
      <protection/>
    </xf>
    <xf numFmtId="49" fontId="5" fillId="7" borderId="9" xfId="0" applyNumberFormat="1" applyFont="1" applyFill="1" applyBorder="1" applyAlignment="1" applyProtection="1">
      <alignment horizontal="left" vertical="center" wrapText="1"/>
      <protection/>
    </xf>
    <xf numFmtId="49" fontId="5" fillId="7" borderId="17" xfId="0" applyNumberFormat="1" applyFont="1" applyFill="1" applyBorder="1" applyAlignment="1" applyProtection="1">
      <alignment horizontal="left" vertical="center" wrapText="1"/>
      <protection/>
    </xf>
    <xf numFmtId="0" fontId="4" fillId="2" borderId="48" xfId="0" applyFont="1" applyFill="1" applyBorder="1" applyAlignment="1" applyProtection="1">
      <alignment horizontal="center" vertical="center"/>
      <protection/>
    </xf>
    <xf numFmtId="0" fontId="4" fillId="2" borderId="49" xfId="0" applyFont="1" applyFill="1" applyBorder="1" applyAlignment="1" applyProtection="1">
      <alignment horizontal="center" vertical="center"/>
      <protection/>
    </xf>
    <xf numFmtId="0" fontId="4" fillId="2" borderId="12" xfId="0" applyFont="1" applyFill="1" applyBorder="1" applyAlignment="1" applyProtection="1">
      <alignment horizontal="center" vertical="center"/>
      <protection/>
    </xf>
    <xf numFmtId="49" fontId="5" fillId="7" borderId="50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39" xfId="0" applyNumberFormat="1" applyFont="1" applyFill="1" applyBorder="1" applyAlignment="1" applyProtection="1">
      <alignment horizontal="left" vertical="center" wrapText="1"/>
      <protection/>
    </xf>
    <xf numFmtId="49" fontId="5" fillId="7" borderId="44" xfId="0" applyNumberFormat="1" applyFont="1" applyFill="1" applyBorder="1" applyAlignment="1" applyProtection="1">
      <alignment horizontal="left" vertical="center" wrapText="1"/>
      <protection/>
    </xf>
    <xf numFmtId="49" fontId="5" fillId="7" borderId="37" xfId="0" applyNumberFormat="1" applyFont="1" applyFill="1" applyBorder="1" applyAlignment="1" applyProtection="1">
      <alignment horizontal="left" vertical="center"/>
      <protection/>
    </xf>
    <xf numFmtId="49" fontId="5" fillId="7" borderId="60" xfId="0" applyNumberFormat="1" applyFont="1" applyFill="1" applyBorder="1" applyAlignment="1" applyProtection="1">
      <alignment horizontal="left" vertical="center"/>
      <protection/>
    </xf>
    <xf numFmtId="49" fontId="5" fillId="7" borderId="39" xfId="0" applyNumberFormat="1" applyFont="1" applyFill="1" applyBorder="1" applyAlignment="1" applyProtection="1">
      <alignment horizontal="left" vertical="center"/>
      <protection/>
    </xf>
    <xf numFmtId="49" fontId="5" fillId="7" borderId="44" xfId="0" applyNumberFormat="1" applyFont="1" applyFill="1" applyBorder="1" applyAlignment="1" applyProtection="1">
      <alignment horizontal="left" vertical="center"/>
      <protection/>
    </xf>
    <xf numFmtId="4" fontId="4" fillId="3" borderId="29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0" fontId="2" fillId="7" borderId="13" xfId="0" applyFont="1" applyFill="1" applyBorder="1" applyAlignment="1" applyProtection="1">
      <alignment horizontal="center" vertical="center" wrapText="1"/>
      <protection/>
    </xf>
    <xf numFmtId="4" fontId="6" fillId="6" borderId="9" xfId="0" applyNumberFormat="1" applyFont="1" applyFill="1" applyBorder="1" applyAlignment="1" applyProtection="1">
      <alignment horizontal="right" vertical="center"/>
      <protection locked="0"/>
    </xf>
    <xf numFmtId="4" fontId="6" fillId="6" borderId="17" xfId="0" applyNumberFormat="1" applyFont="1" applyFill="1" applyBorder="1" applyAlignment="1" applyProtection="1">
      <alignment horizontal="right" vertical="center"/>
      <protection locked="0"/>
    </xf>
    <xf numFmtId="49" fontId="5" fillId="7" borderId="15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16" xfId="0" applyNumberFormat="1" applyFont="1" applyFill="1" applyBorder="1" applyAlignment="1" applyProtection="1">
      <alignment horizontal="left" vertical="center" wrapText="1"/>
      <protection/>
    </xf>
    <xf numFmtId="49" fontId="5" fillId="7" borderId="14" xfId="0" applyNumberFormat="1" applyFont="1" applyFill="1" applyBorder="1" applyAlignment="1" applyProtection="1">
      <alignment horizontal="left" vertical="center" wrapText="1"/>
      <protection/>
    </xf>
    <xf numFmtId="49" fontId="5" fillId="7" borderId="18" xfId="0" applyNumberFormat="1" applyFont="1" applyFill="1" applyBorder="1" applyAlignment="1" applyProtection="1">
      <alignment horizontal="left" vertical="center" wrapText="1"/>
      <protection/>
    </xf>
    <xf numFmtId="49" fontId="5" fillId="7" borderId="19" xfId="0" applyNumberFormat="1" applyFont="1" applyFill="1" applyBorder="1" applyAlignment="1" applyProtection="1">
      <alignment horizontal="left" vertical="center" wrapText="1"/>
      <protection/>
    </xf>
    <xf numFmtId="0" fontId="5" fillId="6" borderId="48" xfId="0" applyFont="1" applyFill="1" applyBorder="1" applyAlignment="1" applyProtection="1">
      <alignment horizontal="left" vertical="center" wrapText="1"/>
      <protection locked="0"/>
    </xf>
    <xf numFmtId="0" fontId="5" fillId="6" borderId="49" xfId="0" applyFont="1" applyFill="1" applyBorder="1" applyAlignment="1" applyProtection="1">
      <alignment horizontal="left" vertical="center" wrapText="1"/>
      <protection locked="0"/>
    </xf>
    <xf numFmtId="0" fontId="5" fillId="6" borderId="12" xfId="0" applyFont="1" applyFill="1" applyBorder="1" applyAlignment="1" applyProtection="1">
      <alignment horizontal="left" vertical="center" wrapText="1"/>
      <protection locked="0"/>
    </xf>
    <xf numFmtId="0" fontId="2" fillId="7" borderId="14" xfId="0" applyFont="1" applyFill="1" applyBorder="1" applyAlignment="1" applyProtection="1">
      <alignment horizontal="center" vertical="center" wrapText="1"/>
      <protection/>
    </xf>
    <xf numFmtId="4" fontId="6" fillId="6" borderId="18" xfId="0" applyNumberFormat="1" applyFont="1" applyFill="1" applyBorder="1" applyAlignment="1" applyProtection="1">
      <alignment horizontal="right" vertical="center"/>
      <protection locked="0"/>
    </xf>
    <xf numFmtId="4" fontId="6" fillId="6" borderId="19" xfId="0" applyNumberFormat="1" applyFont="1" applyFill="1" applyBorder="1" applyAlignment="1" applyProtection="1">
      <alignment horizontal="right" vertical="center"/>
      <protection locked="0"/>
    </xf>
    <xf numFmtId="4" fontId="2" fillId="4" borderId="13" xfId="0" applyNumberFormat="1" applyFont="1" applyFill="1" applyBorder="1" applyAlignment="1" applyProtection="1">
      <alignment horizontal="right" vertical="center"/>
      <protection/>
    </xf>
    <xf numFmtId="49" fontId="5" fillId="7" borderId="13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17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13" xfId="0" applyNumberFormat="1" applyFont="1" applyFill="1" applyBorder="1" applyAlignment="1" applyProtection="1">
      <alignment horizontal="left" vertical="center"/>
      <protection/>
    </xf>
    <xf numFmtId="49" fontId="5" fillId="7" borderId="9" xfId="0" applyNumberFormat="1" applyFont="1" applyFill="1" applyBorder="1" applyAlignment="1" applyProtection="1">
      <alignment horizontal="left" vertical="center"/>
      <protection/>
    </xf>
    <xf numFmtId="49" fontId="5" fillId="7" borderId="17" xfId="0" applyNumberFormat="1" applyFont="1" applyFill="1" applyBorder="1" applyAlignment="1" applyProtection="1">
      <alignment horizontal="left" vertical="center"/>
      <protection/>
    </xf>
    <xf numFmtId="0" fontId="4" fillId="0" borderId="50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4" fillId="0" borderId="48" xfId="0" applyFont="1" applyBorder="1" applyAlignment="1" applyProtection="1">
      <alignment horizontal="left"/>
      <protection/>
    </xf>
    <xf numFmtId="0" fontId="0" fillId="0" borderId="49" xfId="0" applyBorder="1" applyAlignment="1">
      <alignment horizontal="left"/>
    </xf>
    <xf numFmtId="0" fontId="2" fillId="6" borderId="48" xfId="0" applyFont="1" applyFill="1" applyBorder="1" applyAlignment="1" applyProtection="1">
      <alignment horizontal="left" vertical="center"/>
      <protection locked="0"/>
    </xf>
    <xf numFmtId="0" fontId="0" fillId="6" borderId="49" xfId="0" applyFont="1" applyFill="1" applyBorder="1" applyAlignment="1" applyProtection="1">
      <alignment horizontal="left" vertical="center"/>
      <protection locked="0"/>
    </xf>
    <xf numFmtId="0" fontId="0" fillId="6" borderId="12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7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53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57" xfId="0" applyFont="1" applyBorder="1" applyAlignment="1" applyProtection="1">
      <alignment horizontal="center" vertical="center" wrapText="1"/>
      <protection/>
    </xf>
    <xf numFmtId="0" fontId="11" fillId="0" borderId="61" xfId="0" applyFont="1" applyBorder="1" applyAlignment="1" applyProtection="1">
      <alignment horizontal="center" vertical="center" wrapText="1"/>
      <protection/>
    </xf>
    <xf numFmtId="0" fontId="11" fillId="0" borderId="62" xfId="0" applyFont="1" applyBorder="1" applyAlignment="1" applyProtection="1">
      <alignment horizontal="center" vertical="center" wrapText="1"/>
      <protection/>
    </xf>
    <xf numFmtId="0" fontId="11" fillId="0" borderId="63" xfId="0" applyFont="1" applyBorder="1" applyAlignment="1" applyProtection="1">
      <alignment horizontal="center" vertical="center" wrapText="1"/>
      <protection/>
    </xf>
    <xf numFmtId="0" fontId="11" fillId="0" borderId="64" xfId="0" applyFont="1" applyBorder="1" applyAlignment="1" applyProtection="1">
      <alignment horizontal="center" vertical="center" wrapText="1"/>
      <protection/>
    </xf>
    <xf numFmtId="0" fontId="11" fillId="0" borderId="65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4" fillId="0" borderId="50" xfId="0" applyFont="1" applyFill="1" applyBorder="1" applyAlignment="1" applyProtection="1">
      <alignment horizontal="left" vertical="center"/>
      <protection/>
    </xf>
    <xf numFmtId="0" fontId="0" fillId="0" borderId="4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6" borderId="50" xfId="0" applyFont="1" applyFill="1" applyBorder="1" applyAlignment="1" applyProtection="1">
      <alignment horizontal="left" vertical="center"/>
      <protection locked="0"/>
    </xf>
    <xf numFmtId="0" fontId="0" fillId="6" borderId="4" xfId="0" applyFont="1" applyFill="1" applyBorder="1" applyAlignment="1" applyProtection="1">
      <alignment horizontal="left" vertical="center"/>
      <protection locked="0"/>
    </xf>
    <xf numFmtId="0" fontId="0" fillId="6" borderId="2" xfId="0" applyFont="1" applyFill="1" applyBorder="1" applyAlignment="1" applyProtection="1">
      <alignment horizontal="left" vertical="center"/>
      <protection locked="0"/>
    </xf>
    <xf numFmtId="0" fontId="0" fillId="6" borderId="29" xfId="0" applyFont="1" applyFill="1" applyBorder="1" applyAlignment="1" applyProtection="1">
      <alignment horizontal="left" vertical="center"/>
      <protection locked="0"/>
    </xf>
    <xf numFmtId="0" fontId="0" fillId="6" borderId="1" xfId="0" applyFont="1" applyFill="1" applyBorder="1" applyAlignment="1" applyProtection="1">
      <alignment horizontal="left" vertical="center"/>
      <protection locked="0"/>
    </xf>
    <xf numFmtId="0" fontId="0" fillId="6" borderId="6" xfId="0" applyFont="1" applyFill="1" applyBorder="1" applyAlignment="1" applyProtection="1">
      <alignment horizontal="left" vertical="center"/>
      <protection locked="0"/>
    </xf>
    <xf numFmtId="0" fontId="11" fillId="0" borderId="53" xfId="0" applyFont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8" fillId="0" borderId="55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2" borderId="48" xfId="0" applyFont="1" applyFill="1" applyBorder="1" applyAlignment="1" applyProtection="1">
      <alignment horizontal="center" vertical="center" wrapText="1"/>
      <protection/>
    </xf>
    <xf numFmtId="0" fontId="4" fillId="2" borderId="49" xfId="0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8" fillId="2" borderId="32" xfId="0" applyFont="1" applyFill="1" applyBorder="1" applyAlignment="1" applyProtection="1">
      <alignment horizontal="center" vertical="center" wrapText="1"/>
      <protection/>
    </xf>
    <xf numFmtId="4" fontId="6" fillId="6" borderId="16" xfId="0" applyNumberFormat="1" applyFont="1" applyFill="1" applyBorder="1" applyAlignment="1" applyProtection="1">
      <alignment horizontal="right" vertical="center"/>
      <protection locked="0"/>
    </xf>
    <xf numFmtId="4" fontId="2" fillId="4" borderId="15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7" borderId="15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2" fillId="4" borderId="14" xfId="0" applyNumberFormat="1" applyFont="1" applyFill="1" applyBorder="1" applyAlignment="1" applyProtection="1">
      <alignment horizontal="right" vertical="center"/>
      <protection/>
    </xf>
    <xf numFmtId="4" fontId="5" fillId="4" borderId="18" xfId="0" applyNumberFormat="1" applyFont="1" applyFill="1" applyBorder="1" applyAlignment="1" applyProtection="1">
      <alignment horizontal="right" vertical="center"/>
      <protection/>
    </xf>
    <xf numFmtId="4" fontId="5" fillId="4" borderId="30" xfId="0" applyNumberFormat="1" applyFont="1" applyFill="1" applyBorder="1" applyAlignment="1" applyProtection="1">
      <alignment horizontal="right" vertical="center" wrapText="1"/>
      <protection/>
    </xf>
    <xf numFmtId="49" fontId="5" fillId="7" borderId="29" xfId="0" applyNumberFormat="1" applyFont="1" applyFill="1" applyBorder="1" applyAlignment="1" applyProtection="1">
      <alignment horizontal="left" vertical="center"/>
      <protection/>
    </xf>
    <xf numFmtId="49" fontId="5" fillId="7" borderId="1" xfId="0" applyNumberFormat="1" applyFont="1" applyFill="1" applyBorder="1" applyAlignment="1" applyProtection="1">
      <alignment horizontal="left" vertical="center"/>
      <protection/>
    </xf>
    <xf numFmtId="0" fontId="4" fillId="3" borderId="29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left" vertical="center" wrapText="1"/>
      <protection/>
    </xf>
    <xf numFmtId="0" fontId="2" fillId="0" borderId="47" xfId="0" applyFont="1" applyBorder="1" applyAlignment="1" applyProtection="1">
      <alignment horizontal="left" vertical="center" wrapText="1"/>
      <protection/>
    </xf>
    <xf numFmtId="0" fontId="2" fillId="6" borderId="14" xfId="0" applyFont="1" applyFill="1" applyBorder="1" applyAlignment="1" applyProtection="1">
      <alignment horizontal="left" vertical="center" wrapText="1"/>
      <protection locked="0"/>
    </xf>
    <xf numFmtId="0" fontId="2" fillId="6" borderId="18" xfId="0" applyFont="1" applyFill="1" applyBorder="1" applyAlignment="1" applyProtection="1">
      <alignment horizontal="left" vertical="center" wrapText="1"/>
      <protection locked="0"/>
    </xf>
    <xf numFmtId="0" fontId="2" fillId="6" borderId="30" xfId="0" applyFont="1" applyFill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abSelected="1" zoomScale="85" zoomScaleNormal="85" workbookViewId="0" topLeftCell="A1">
      <selection activeCell="G33" sqref="G33:H33"/>
    </sheetView>
  </sheetViews>
  <sheetFormatPr defaultColWidth="9.140625" defaultRowHeight="15"/>
  <cols>
    <col min="1" max="1" width="2.57421875" style="1" customWidth="1"/>
    <col min="2" max="2" width="12.8515625" style="22" customWidth="1"/>
    <col min="3" max="3" width="10.140625" style="22" customWidth="1"/>
    <col min="4" max="4" width="16.00390625" style="22" customWidth="1"/>
    <col min="5" max="5" width="9.140625" style="22" customWidth="1"/>
    <col min="6" max="6" width="12.00390625" style="22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2:11" ht="14.25" customHeight="1" thickBot="1">
      <c r="B1" s="179" t="s">
        <v>50</v>
      </c>
      <c r="C1" s="180"/>
      <c r="D1" s="180"/>
      <c r="E1" s="180"/>
      <c r="F1" s="180"/>
      <c r="G1" s="180"/>
      <c r="H1" s="180"/>
      <c r="I1" s="180"/>
      <c r="J1" s="180"/>
      <c r="K1" s="181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56" t="s">
        <v>36</v>
      </c>
      <c r="C3" s="157"/>
      <c r="D3" s="157"/>
      <c r="E3" s="157"/>
      <c r="F3" s="157"/>
      <c r="G3" s="158"/>
      <c r="H3" s="7" t="s">
        <v>0</v>
      </c>
      <c r="I3" s="8" t="s">
        <v>1</v>
      </c>
      <c r="J3" s="9" t="s">
        <v>2</v>
      </c>
      <c r="K3" s="8" t="s">
        <v>3</v>
      </c>
      <c r="L3" s="8" t="s">
        <v>17</v>
      </c>
      <c r="M3" s="8" t="s">
        <v>4</v>
      </c>
    </row>
    <row r="4" spans="1:13" ht="12.75" customHeight="1">
      <c r="A4" s="240" t="s">
        <v>5</v>
      </c>
      <c r="B4" s="159" t="s">
        <v>51</v>
      </c>
      <c r="C4" s="160"/>
      <c r="D4" s="160"/>
      <c r="E4" s="160"/>
      <c r="F4" s="160"/>
      <c r="G4" s="160"/>
      <c r="H4" s="259">
        <v>1</v>
      </c>
      <c r="I4" s="260"/>
      <c r="J4" s="253"/>
      <c r="K4" s="254">
        <f>H4*I4</f>
        <v>0</v>
      </c>
      <c r="L4" s="255">
        <f>H4*(I4*J4/100)</f>
        <v>0</v>
      </c>
      <c r="M4" s="257">
        <f>H4*I4*(J4/100+1)</f>
        <v>0</v>
      </c>
    </row>
    <row r="5" spans="1:13" ht="14.25" customHeight="1">
      <c r="A5" s="241"/>
      <c r="B5" s="161"/>
      <c r="C5" s="162"/>
      <c r="D5" s="162"/>
      <c r="E5" s="162"/>
      <c r="F5" s="162"/>
      <c r="G5" s="162"/>
      <c r="H5" s="170"/>
      <c r="I5" s="171"/>
      <c r="J5" s="172"/>
      <c r="K5" s="185"/>
      <c r="L5" s="256"/>
      <c r="M5" s="258"/>
    </row>
    <row r="6" spans="1:13" ht="12.75" customHeight="1">
      <c r="A6" s="241"/>
      <c r="B6" s="163" t="s">
        <v>52</v>
      </c>
      <c r="C6" s="164"/>
      <c r="D6" s="164"/>
      <c r="E6" s="164"/>
      <c r="F6" s="164"/>
      <c r="G6" s="164"/>
      <c r="H6" s="170">
        <v>1</v>
      </c>
      <c r="I6" s="171"/>
      <c r="J6" s="172"/>
      <c r="K6" s="185">
        <f aca="true" t="shared" si="0" ref="K6">H6*I6</f>
        <v>0</v>
      </c>
      <c r="L6" s="256">
        <f aca="true" t="shared" si="1" ref="L6">H6*(I6*J6/100)</f>
        <v>0</v>
      </c>
      <c r="M6" s="258">
        <f aca="true" t="shared" si="2" ref="M6">H6*I6*(J6/100+1)</f>
        <v>0</v>
      </c>
    </row>
    <row r="7" spans="1:13" ht="12.75" customHeight="1">
      <c r="A7" s="241"/>
      <c r="B7" s="165"/>
      <c r="C7" s="166"/>
      <c r="D7" s="166"/>
      <c r="E7" s="166"/>
      <c r="F7" s="166"/>
      <c r="G7" s="166"/>
      <c r="H7" s="170"/>
      <c r="I7" s="171"/>
      <c r="J7" s="172"/>
      <c r="K7" s="185"/>
      <c r="L7" s="256"/>
      <c r="M7" s="258"/>
    </row>
    <row r="8" spans="1:13" ht="12.75" customHeight="1">
      <c r="A8" s="241"/>
      <c r="B8" s="163" t="s">
        <v>53</v>
      </c>
      <c r="C8" s="164"/>
      <c r="D8" s="164"/>
      <c r="E8" s="164"/>
      <c r="F8" s="164"/>
      <c r="G8" s="164"/>
      <c r="H8" s="170">
        <v>1</v>
      </c>
      <c r="I8" s="171"/>
      <c r="J8" s="172"/>
      <c r="K8" s="185">
        <f aca="true" t="shared" si="3" ref="K8">H8*I8</f>
        <v>0</v>
      </c>
      <c r="L8" s="256">
        <f aca="true" t="shared" si="4" ref="L8">H8*(I8*J8/100)</f>
        <v>0</v>
      </c>
      <c r="M8" s="258">
        <f aca="true" t="shared" si="5" ref="M8">H8*I8*(J8/100+1)</f>
        <v>0</v>
      </c>
    </row>
    <row r="9" spans="1:13" ht="12.75" customHeight="1">
      <c r="A9" s="241"/>
      <c r="B9" s="165"/>
      <c r="C9" s="166"/>
      <c r="D9" s="166"/>
      <c r="E9" s="166"/>
      <c r="F9" s="166"/>
      <c r="G9" s="166"/>
      <c r="H9" s="170"/>
      <c r="I9" s="171"/>
      <c r="J9" s="172"/>
      <c r="K9" s="185"/>
      <c r="L9" s="256"/>
      <c r="M9" s="258"/>
    </row>
    <row r="10" spans="1:13" ht="12.75" customHeight="1">
      <c r="A10" s="241"/>
      <c r="B10" s="163" t="s">
        <v>54</v>
      </c>
      <c r="C10" s="164"/>
      <c r="D10" s="164"/>
      <c r="E10" s="164"/>
      <c r="F10" s="164"/>
      <c r="G10" s="164"/>
      <c r="H10" s="170">
        <v>1</v>
      </c>
      <c r="I10" s="171"/>
      <c r="J10" s="172"/>
      <c r="K10" s="185">
        <f aca="true" t="shared" si="6" ref="K10">H10*I10</f>
        <v>0</v>
      </c>
      <c r="L10" s="256">
        <f aca="true" t="shared" si="7" ref="L10">H10*(I10*J10/100)</f>
        <v>0</v>
      </c>
      <c r="M10" s="258">
        <f aca="true" t="shared" si="8" ref="M10">H10*I10*(J10/100+1)</f>
        <v>0</v>
      </c>
    </row>
    <row r="11" spans="1:13" ht="12.75" customHeight="1">
      <c r="A11" s="241"/>
      <c r="B11" s="165"/>
      <c r="C11" s="166"/>
      <c r="D11" s="166"/>
      <c r="E11" s="166"/>
      <c r="F11" s="166"/>
      <c r="G11" s="166"/>
      <c r="H11" s="170"/>
      <c r="I11" s="171"/>
      <c r="J11" s="172"/>
      <c r="K11" s="185"/>
      <c r="L11" s="256"/>
      <c r="M11" s="258"/>
    </row>
    <row r="12" spans="1:13" ht="12.75" customHeight="1">
      <c r="A12" s="241"/>
      <c r="B12" s="163" t="s">
        <v>55</v>
      </c>
      <c r="C12" s="164"/>
      <c r="D12" s="164"/>
      <c r="E12" s="164"/>
      <c r="F12" s="164"/>
      <c r="G12" s="164"/>
      <c r="H12" s="170">
        <v>1</v>
      </c>
      <c r="I12" s="171"/>
      <c r="J12" s="172"/>
      <c r="K12" s="185">
        <f aca="true" t="shared" si="9" ref="K12">H12*I12</f>
        <v>0</v>
      </c>
      <c r="L12" s="256">
        <f aca="true" t="shared" si="10" ref="L12">H12*(I12*J12/100)</f>
        <v>0</v>
      </c>
      <c r="M12" s="258">
        <f aca="true" t="shared" si="11" ref="M12">H12*I12*(J12/100+1)</f>
        <v>0</v>
      </c>
    </row>
    <row r="13" spans="1:13" ht="12.75" customHeight="1" thickBot="1">
      <c r="A13" s="242"/>
      <c r="B13" s="264"/>
      <c r="C13" s="265"/>
      <c r="D13" s="265"/>
      <c r="E13" s="265"/>
      <c r="F13" s="265"/>
      <c r="G13" s="265"/>
      <c r="H13" s="182"/>
      <c r="I13" s="183"/>
      <c r="J13" s="184"/>
      <c r="K13" s="261"/>
      <c r="L13" s="262"/>
      <c r="M13" s="263"/>
    </row>
    <row r="14" spans="1:13" ht="15" customHeight="1" thickBot="1">
      <c r="A14" s="10"/>
      <c r="B14" s="11"/>
      <c r="C14" s="11"/>
      <c r="D14" s="266" t="s">
        <v>37</v>
      </c>
      <c r="E14" s="267"/>
      <c r="F14" s="267"/>
      <c r="G14" s="267"/>
      <c r="H14" s="267"/>
      <c r="I14" s="267"/>
      <c r="J14" s="268"/>
      <c r="K14" s="29">
        <f>SUM(K4:K13)</f>
        <v>0</v>
      </c>
      <c r="L14" s="30">
        <f>SUM(L4:L13)</f>
        <v>0</v>
      </c>
      <c r="M14" s="31">
        <f>SUM(M4:M13)</f>
        <v>0</v>
      </c>
    </row>
    <row r="15" spans="1:13" ht="12" customHeight="1" thickBot="1">
      <c r="A15" s="10"/>
      <c r="B15" s="11"/>
      <c r="C15" s="11"/>
      <c r="D15" s="11"/>
      <c r="E15" s="11"/>
      <c r="F15" s="12"/>
      <c r="G15" s="12"/>
      <c r="H15" s="12"/>
      <c r="K15" s="14"/>
      <c r="L15" s="15"/>
      <c r="M15" s="16"/>
    </row>
    <row r="16" spans="1:13" ht="57.75" customHeight="1" thickBot="1">
      <c r="A16" s="10"/>
      <c r="B16" s="243" t="s">
        <v>38</v>
      </c>
      <c r="C16" s="244"/>
      <c r="D16" s="244"/>
      <c r="E16" s="244"/>
      <c r="F16" s="244"/>
      <c r="G16" s="245"/>
      <c r="H16" s="8" t="s">
        <v>27</v>
      </c>
      <c r="I16" s="7" t="s">
        <v>6</v>
      </c>
      <c r="J16" s="9" t="s">
        <v>2</v>
      </c>
      <c r="K16" s="8" t="s">
        <v>3</v>
      </c>
      <c r="L16" s="8" t="s">
        <v>17</v>
      </c>
      <c r="M16" s="8" t="s">
        <v>4</v>
      </c>
    </row>
    <row r="17" spans="1:13" ht="14.25" customHeight="1">
      <c r="A17" s="92" t="s">
        <v>7</v>
      </c>
      <c r="B17" s="95"/>
      <c r="C17" s="173" t="s">
        <v>8</v>
      </c>
      <c r="D17" s="174"/>
      <c r="E17" s="174"/>
      <c r="F17" s="174"/>
      <c r="G17" s="175"/>
      <c r="H17" s="42"/>
      <c r="I17" s="43"/>
      <c r="J17" s="44"/>
      <c r="K17" s="41">
        <f>H17*I17</f>
        <v>0</v>
      </c>
      <c r="L17" s="32">
        <f>H17*(I17*J17/100)</f>
        <v>0</v>
      </c>
      <c r="M17" s="33">
        <f>H17*I17*(J17/100+1)</f>
        <v>0</v>
      </c>
    </row>
    <row r="18" spans="1:13" ht="28.5" customHeight="1">
      <c r="A18" s="93"/>
      <c r="B18" s="96"/>
      <c r="C18" s="186" t="s">
        <v>22</v>
      </c>
      <c r="D18" s="187"/>
      <c r="E18" s="187"/>
      <c r="F18" s="187"/>
      <c r="G18" s="188"/>
      <c r="H18" s="45"/>
      <c r="I18" s="46"/>
      <c r="J18" s="47"/>
      <c r="K18" s="39">
        <f aca="true" t="shared" si="12" ref="K18:K21">H18*I18</f>
        <v>0</v>
      </c>
      <c r="L18" s="34">
        <f aca="true" t="shared" si="13" ref="L18:L21">H18*(I18*J18/100)</f>
        <v>0</v>
      </c>
      <c r="M18" s="35">
        <f aca="true" t="shared" si="14" ref="M18:M21">H18*I18*(J18/100+1)</f>
        <v>0</v>
      </c>
    </row>
    <row r="19" spans="1:13" ht="14.25" customHeight="1">
      <c r="A19" s="93"/>
      <c r="B19" s="96"/>
      <c r="C19" s="189" t="s">
        <v>9</v>
      </c>
      <c r="D19" s="190"/>
      <c r="E19" s="190"/>
      <c r="F19" s="190"/>
      <c r="G19" s="191"/>
      <c r="H19" s="45"/>
      <c r="I19" s="46"/>
      <c r="J19" s="47"/>
      <c r="K19" s="39">
        <f t="shared" si="12"/>
        <v>0</v>
      </c>
      <c r="L19" s="34">
        <f t="shared" si="13"/>
        <v>0</v>
      </c>
      <c r="M19" s="35">
        <f t="shared" si="14"/>
        <v>0</v>
      </c>
    </row>
    <row r="20" spans="1:13" ht="14.25" customHeight="1">
      <c r="A20" s="93"/>
      <c r="B20" s="96"/>
      <c r="C20" s="153" t="s">
        <v>23</v>
      </c>
      <c r="D20" s="154"/>
      <c r="E20" s="154"/>
      <c r="F20" s="154"/>
      <c r="G20" s="155"/>
      <c r="H20" s="45"/>
      <c r="I20" s="46"/>
      <c r="J20" s="47"/>
      <c r="K20" s="39">
        <f t="shared" si="12"/>
        <v>0</v>
      </c>
      <c r="L20" s="34">
        <f t="shared" si="13"/>
        <v>0</v>
      </c>
      <c r="M20" s="35">
        <f t="shared" si="14"/>
        <v>0</v>
      </c>
    </row>
    <row r="21" spans="1:13" ht="14.25" customHeight="1" thickBot="1">
      <c r="A21" s="93"/>
      <c r="B21" s="96"/>
      <c r="C21" s="176" t="s">
        <v>18</v>
      </c>
      <c r="D21" s="177"/>
      <c r="E21" s="177"/>
      <c r="F21" s="177"/>
      <c r="G21" s="178"/>
      <c r="H21" s="48"/>
      <c r="I21" s="49"/>
      <c r="J21" s="50"/>
      <c r="K21" s="56">
        <f t="shared" si="12"/>
        <v>0</v>
      </c>
      <c r="L21" s="57">
        <f t="shared" si="13"/>
        <v>0</v>
      </c>
      <c r="M21" s="58">
        <f t="shared" si="14"/>
        <v>0</v>
      </c>
    </row>
    <row r="22" spans="1:13" ht="14.25" customHeight="1" thickBot="1">
      <c r="A22" s="93"/>
      <c r="B22" s="96"/>
      <c r="C22" s="107" t="s">
        <v>24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9"/>
    </row>
    <row r="23" spans="1:13" ht="14.25" customHeight="1">
      <c r="A23" s="93"/>
      <c r="B23" s="96"/>
      <c r="C23" s="98"/>
      <c r="D23" s="99"/>
      <c r="E23" s="99"/>
      <c r="F23" s="99"/>
      <c r="G23" s="100"/>
      <c r="H23" s="59"/>
      <c r="I23" s="60"/>
      <c r="J23" s="61"/>
      <c r="K23" s="62">
        <f>H23*I23</f>
        <v>0</v>
      </c>
      <c r="L23" s="63">
        <f>H23*(I23*J23/100)</f>
        <v>0</v>
      </c>
      <c r="M23" s="64">
        <f>H23*I23*(J23/100+1)</f>
        <v>0</v>
      </c>
    </row>
    <row r="24" spans="1:13" ht="14.25" customHeight="1">
      <c r="A24" s="93"/>
      <c r="B24" s="96"/>
      <c r="C24" s="101"/>
      <c r="D24" s="102"/>
      <c r="E24" s="102"/>
      <c r="F24" s="102"/>
      <c r="G24" s="103"/>
      <c r="H24" s="53"/>
      <c r="I24" s="54"/>
      <c r="J24" s="55"/>
      <c r="K24" s="56">
        <f aca="true" t="shared" si="15" ref="K24:K25">H24*I24</f>
        <v>0</v>
      </c>
      <c r="L24" s="57">
        <f aca="true" t="shared" si="16" ref="L24:L25">H24*(I24*J24/100)</f>
        <v>0</v>
      </c>
      <c r="M24" s="58">
        <f aca="true" t="shared" si="17" ref="M24:M25">H24*I24*(J24/100+1)</f>
        <v>0</v>
      </c>
    </row>
    <row r="25" spans="1:13" ht="14.25" customHeight="1" thickBot="1">
      <c r="A25" s="94"/>
      <c r="B25" s="97"/>
      <c r="C25" s="104"/>
      <c r="D25" s="105"/>
      <c r="E25" s="105"/>
      <c r="F25" s="105"/>
      <c r="G25" s="106"/>
      <c r="H25" s="48"/>
      <c r="I25" s="49"/>
      <c r="J25" s="50"/>
      <c r="K25" s="40">
        <f t="shared" si="15"/>
        <v>0</v>
      </c>
      <c r="L25" s="67">
        <f t="shared" si="16"/>
        <v>0</v>
      </c>
      <c r="M25" s="68">
        <f t="shared" si="17"/>
        <v>0</v>
      </c>
    </row>
    <row r="26" spans="1:13" ht="15" customHeight="1" thickBot="1">
      <c r="A26" s="11"/>
      <c r="B26" s="17"/>
      <c r="C26" s="17"/>
      <c r="D26" s="167" t="s">
        <v>21</v>
      </c>
      <c r="E26" s="168"/>
      <c r="F26" s="168"/>
      <c r="G26" s="168"/>
      <c r="H26" s="168"/>
      <c r="I26" s="168"/>
      <c r="J26" s="169"/>
      <c r="K26" s="36">
        <f>SUM(K17:K25)</f>
        <v>0</v>
      </c>
      <c r="L26" s="66">
        <f>SUM(L17:L25)</f>
        <v>0</v>
      </c>
      <c r="M26" s="29">
        <f>SUM(M17:M25)</f>
        <v>0</v>
      </c>
    </row>
    <row r="27" spans="1:13" ht="12" customHeight="1" thickBot="1">
      <c r="A27" s="11"/>
      <c r="B27" s="18"/>
      <c r="C27" s="18"/>
      <c r="D27" s="19"/>
      <c r="E27" s="19"/>
      <c r="F27" s="19"/>
      <c r="G27" s="19"/>
      <c r="H27" s="19"/>
      <c r="I27" s="19"/>
      <c r="J27" s="19"/>
      <c r="K27" s="20"/>
      <c r="L27" s="21"/>
      <c r="M27" s="21"/>
    </row>
    <row r="28" spans="2:13" ht="17.25" customHeight="1" thickBot="1">
      <c r="B28" s="133" t="s">
        <v>48</v>
      </c>
      <c r="C28" s="134"/>
      <c r="D28" s="134"/>
      <c r="E28" s="134"/>
      <c r="F28" s="134"/>
      <c r="G28" s="134"/>
      <c r="H28" s="134"/>
      <c r="I28" s="134"/>
      <c r="J28" s="135"/>
      <c r="K28" s="37">
        <f>SUM(K14,K26)</f>
        <v>0</v>
      </c>
      <c r="L28" s="37">
        <f>SUM(L14,L26)</f>
        <v>0</v>
      </c>
      <c r="M28" s="38">
        <f>SUM(M14,M26)</f>
        <v>0</v>
      </c>
    </row>
    <row r="29" spans="1:13" s="25" customFormat="1" ht="12.75" customHeight="1">
      <c r="A29" s="23"/>
      <c r="B29" s="12"/>
      <c r="C29" s="12"/>
      <c r="D29" s="12"/>
      <c r="E29" s="12"/>
      <c r="F29" s="12"/>
      <c r="G29" s="12"/>
      <c r="H29" s="12"/>
      <c r="I29" s="12"/>
      <c r="J29" s="12"/>
      <c r="K29" s="24"/>
      <c r="L29" s="24"/>
      <c r="M29" s="24"/>
    </row>
    <row r="30" spans="2:6" ht="15.75" thickBot="1">
      <c r="B30" s="117" t="s">
        <v>39</v>
      </c>
      <c r="C30" s="117"/>
      <c r="D30" s="117"/>
      <c r="E30" s="26"/>
      <c r="F30" s="26"/>
    </row>
    <row r="31" spans="1:13" ht="51.75" customHeight="1" thickBot="1">
      <c r="A31" s="118" t="s">
        <v>10</v>
      </c>
      <c r="B31" s="136" t="s">
        <v>11</v>
      </c>
      <c r="C31" s="137"/>
      <c r="D31" s="138"/>
      <c r="E31" s="69" t="s">
        <v>28</v>
      </c>
      <c r="F31" s="70" t="s">
        <v>2</v>
      </c>
      <c r="G31" s="252" t="s">
        <v>17</v>
      </c>
      <c r="H31" s="252"/>
      <c r="I31" s="71" t="s">
        <v>29</v>
      </c>
      <c r="K31" s="65"/>
      <c r="L31" s="65"/>
      <c r="M31" s="65"/>
    </row>
    <row r="32" spans="1:13" ht="27" customHeight="1" thickBot="1">
      <c r="A32" s="119"/>
      <c r="B32" s="130" t="s">
        <v>32</v>
      </c>
      <c r="C32" s="131"/>
      <c r="D32" s="132"/>
      <c r="E32" s="72"/>
      <c r="F32" s="73"/>
      <c r="G32" s="110">
        <f>I32-E32</f>
        <v>0</v>
      </c>
      <c r="H32" s="110"/>
      <c r="I32" s="74">
        <f>E32*(F32/100+1)</f>
        <v>0</v>
      </c>
      <c r="K32" s="65"/>
      <c r="L32" s="65"/>
      <c r="M32" s="65"/>
    </row>
    <row r="33" spans="1:13" ht="27" customHeight="1">
      <c r="A33" s="119"/>
      <c r="B33" s="207" t="s">
        <v>31</v>
      </c>
      <c r="C33" s="205" t="s">
        <v>30</v>
      </c>
      <c r="D33" s="206"/>
      <c r="E33" s="75"/>
      <c r="F33" s="52"/>
      <c r="G33" s="197">
        <f>I33-E33</f>
        <v>0</v>
      </c>
      <c r="H33" s="197"/>
      <c r="I33" s="76">
        <f>E33*(F33/100+1)</f>
        <v>0</v>
      </c>
      <c r="K33" s="65"/>
      <c r="L33" s="65"/>
      <c r="M33" s="65"/>
    </row>
    <row r="34" spans="1:13" ht="27" customHeight="1" thickBot="1">
      <c r="A34" s="119"/>
      <c r="B34" s="208"/>
      <c r="C34" s="209" t="s">
        <v>26</v>
      </c>
      <c r="D34" s="210"/>
      <c r="E34" s="75"/>
      <c r="F34" s="52"/>
      <c r="G34" s="197">
        <f aca="true" t="shared" si="18" ref="G34:G37">I34-E34</f>
        <v>0</v>
      </c>
      <c r="H34" s="197"/>
      <c r="I34" s="76">
        <f aca="true" t="shared" si="19" ref="I34:I37">E34*(F34/100+1)</f>
        <v>0</v>
      </c>
      <c r="K34" s="65"/>
      <c r="L34" s="65"/>
      <c r="M34" s="65"/>
    </row>
    <row r="35" spans="1:13" ht="27" customHeight="1" thickBot="1">
      <c r="A35" s="119"/>
      <c r="B35" s="236" t="s">
        <v>33</v>
      </c>
      <c r="C35" s="205" t="s">
        <v>34</v>
      </c>
      <c r="D35" s="239"/>
      <c r="E35" s="51"/>
      <c r="F35" s="52"/>
      <c r="G35" s="197">
        <f>I35-E35</f>
        <v>0</v>
      </c>
      <c r="H35" s="197"/>
      <c r="I35" s="76">
        <f>E35*(F35/100+1)</f>
        <v>0</v>
      </c>
      <c r="K35" s="214" t="s">
        <v>47</v>
      </c>
      <c r="L35" s="215"/>
      <c r="M35" s="216"/>
    </row>
    <row r="36" spans="1:13" ht="27" customHeight="1">
      <c r="A36" s="119"/>
      <c r="B36" s="237"/>
      <c r="C36" s="195" t="s">
        <v>30</v>
      </c>
      <c r="D36" s="196"/>
      <c r="E36" s="51"/>
      <c r="F36" s="52"/>
      <c r="G36" s="197">
        <f>I36-E36</f>
        <v>0</v>
      </c>
      <c r="H36" s="197"/>
      <c r="I36" s="76">
        <f>E36*(F36/100+1)</f>
        <v>0</v>
      </c>
      <c r="K36" s="217" t="s">
        <v>46</v>
      </c>
      <c r="L36" s="218"/>
      <c r="M36" s="219"/>
    </row>
    <row r="37" spans="1:13" ht="27" customHeight="1" thickBot="1">
      <c r="A37" s="119"/>
      <c r="B37" s="238"/>
      <c r="C37" s="203" t="s">
        <v>26</v>
      </c>
      <c r="D37" s="204"/>
      <c r="E37" s="51"/>
      <c r="F37" s="52"/>
      <c r="G37" s="197">
        <f t="shared" si="18"/>
        <v>0</v>
      </c>
      <c r="H37" s="197"/>
      <c r="I37" s="76">
        <f t="shared" si="19"/>
        <v>0</v>
      </c>
      <c r="K37" s="220"/>
      <c r="L37" s="221"/>
      <c r="M37" s="222"/>
    </row>
    <row r="38" spans="1:13" ht="24.75" customHeight="1" thickBot="1">
      <c r="A38" s="119"/>
      <c r="B38" s="139" t="s">
        <v>12</v>
      </c>
      <c r="C38" s="140"/>
      <c r="D38" s="141"/>
      <c r="E38" s="249"/>
      <c r="F38" s="250"/>
      <c r="G38" s="250"/>
      <c r="H38" s="250"/>
      <c r="I38" s="251"/>
      <c r="K38" s="65"/>
      <c r="L38" s="65"/>
      <c r="M38" s="65"/>
    </row>
    <row r="39" spans="1:13" ht="15.75" customHeight="1" thickBot="1">
      <c r="A39" s="120"/>
      <c r="B39" s="142" t="s">
        <v>13</v>
      </c>
      <c r="C39" s="143"/>
      <c r="D39" s="144"/>
      <c r="E39" s="121"/>
      <c r="F39" s="122"/>
      <c r="G39" s="122"/>
      <c r="H39" s="122"/>
      <c r="I39" s="123"/>
      <c r="K39" s="65"/>
      <c r="L39" s="65"/>
      <c r="M39" s="65"/>
    </row>
    <row r="40" spans="1:8" ht="12" customHeight="1" thickBot="1">
      <c r="A40" s="10"/>
      <c r="B40" s="27"/>
      <c r="C40" s="27"/>
      <c r="D40" s="27"/>
      <c r="E40" s="12"/>
      <c r="F40" s="12"/>
      <c r="G40" s="12"/>
      <c r="H40" s="28"/>
    </row>
    <row r="41" spans="1:13" ht="15.75" customHeight="1">
      <c r="A41" s="192" t="s">
        <v>25</v>
      </c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4"/>
    </row>
    <row r="42" spans="1:13" ht="15.75" customHeight="1">
      <c r="A42" s="124" t="s">
        <v>35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6"/>
    </row>
    <row r="43" spans="1:13" ht="15.75" customHeight="1" thickBot="1">
      <c r="A43" s="127" t="s">
        <v>19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9"/>
    </row>
    <row r="44" ht="12" customHeight="1" thickBot="1"/>
    <row r="45" spans="1:10" ht="15.75" customHeight="1">
      <c r="A45" s="246" t="s">
        <v>40</v>
      </c>
      <c r="B45" s="247"/>
      <c r="C45" s="247"/>
      <c r="D45" s="247"/>
      <c r="E45" s="247"/>
      <c r="F45" s="247"/>
      <c r="G45" s="247"/>
      <c r="H45" s="247"/>
      <c r="I45" s="247"/>
      <c r="J45" s="248"/>
    </row>
    <row r="46" spans="1:10" ht="15.75" customHeight="1">
      <c r="A46" s="211" t="s">
        <v>41</v>
      </c>
      <c r="B46" s="212"/>
      <c r="C46" s="212"/>
      <c r="D46" s="212"/>
      <c r="E46" s="212"/>
      <c r="F46" s="212"/>
      <c r="G46" s="212"/>
      <c r="H46" s="212"/>
      <c r="I46" s="212"/>
      <c r="J46" s="213"/>
    </row>
    <row r="47" spans="1:10" ht="15.75" customHeight="1" thickBot="1">
      <c r="A47" s="223" t="s">
        <v>42</v>
      </c>
      <c r="B47" s="224"/>
      <c r="C47" s="224"/>
      <c r="D47" s="224"/>
      <c r="E47" s="224"/>
      <c r="F47" s="224"/>
      <c r="G47" s="224"/>
      <c r="H47" s="224"/>
      <c r="I47" s="224"/>
      <c r="J47" s="225"/>
    </row>
    <row r="48" ht="12" customHeight="1" thickBot="1"/>
    <row r="49" spans="1:13" ht="15.75" thickBot="1">
      <c r="A49" s="226" t="s">
        <v>14</v>
      </c>
      <c r="B49" s="227"/>
      <c r="C49" s="227"/>
      <c r="D49" s="230"/>
      <c r="E49" s="231"/>
      <c r="F49" s="231"/>
      <c r="G49" s="232"/>
      <c r="I49" s="198" t="s">
        <v>15</v>
      </c>
      <c r="J49" s="199"/>
      <c r="K49" s="200"/>
      <c r="L49" s="201"/>
      <c r="M49" s="202"/>
    </row>
    <row r="50" spans="1:13" ht="15.75" thickBot="1">
      <c r="A50" s="228"/>
      <c r="B50" s="229"/>
      <c r="C50" s="229"/>
      <c r="D50" s="233"/>
      <c r="E50" s="234"/>
      <c r="F50" s="234"/>
      <c r="G50" s="235"/>
      <c r="I50" s="148" t="s">
        <v>20</v>
      </c>
      <c r="J50" s="149"/>
      <c r="K50" s="145"/>
      <c r="L50" s="146"/>
      <c r="M50" s="147"/>
    </row>
    <row r="51" spans="1:13" ht="15" customHeight="1">
      <c r="A51" s="111" t="s">
        <v>45</v>
      </c>
      <c r="B51" s="112"/>
      <c r="C51" s="113"/>
      <c r="D51" s="78"/>
      <c r="E51" s="79"/>
      <c r="F51" s="79"/>
      <c r="G51" s="80"/>
      <c r="I51" s="90" t="s">
        <v>45</v>
      </c>
      <c r="J51" s="91"/>
      <c r="K51" s="78"/>
      <c r="L51" s="79"/>
      <c r="M51" s="80"/>
    </row>
    <row r="52" spans="1:13" ht="15">
      <c r="A52" s="114"/>
      <c r="B52" s="115"/>
      <c r="C52" s="116"/>
      <c r="D52" s="150"/>
      <c r="E52" s="151"/>
      <c r="F52" s="151"/>
      <c r="G52" s="152"/>
      <c r="I52" s="86"/>
      <c r="J52" s="87"/>
      <c r="K52" s="150"/>
      <c r="L52" s="151"/>
      <c r="M52" s="152"/>
    </row>
    <row r="53" spans="1:13" ht="15">
      <c r="A53" s="114"/>
      <c r="B53" s="115"/>
      <c r="C53" s="116"/>
      <c r="D53" s="150"/>
      <c r="E53" s="151"/>
      <c r="F53" s="151"/>
      <c r="G53" s="152"/>
      <c r="I53" s="88"/>
      <c r="J53" s="89"/>
      <c r="K53" s="150"/>
      <c r="L53" s="151"/>
      <c r="M53" s="152"/>
    </row>
    <row r="54" spans="1:13" ht="15">
      <c r="A54" s="84" t="s">
        <v>49</v>
      </c>
      <c r="B54" s="274"/>
      <c r="C54" s="85"/>
      <c r="D54" s="81"/>
      <c r="E54" s="82"/>
      <c r="F54" s="82"/>
      <c r="G54" s="83"/>
      <c r="I54" s="84" t="s">
        <v>49</v>
      </c>
      <c r="J54" s="85"/>
      <c r="K54" s="81"/>
      <c r="L54" s="82"/>
      <c r="M54" s="83"/>
    </row>
    <row r="55" spans="1:13" ht="15">
      <c r="A55" s="114" t="s">
        <v>43</v>
      </c>
      <c r="B55" s="115"/>
      <c r="C55" s="116"/>
      <c r="D55" s="278"/>
      <c r="E55" s="279"/>
      <c r="F55" s="279"/>
      <c r="G55" s="280"/>
      <c r="I55" s="84" t="s">
        <v>43</v>
      </c>
      <c r="J55" s="85"/>
      <c r="K55" s="150"/>
      <c r="L55" s="151"/>
      <c r="M55" s="152"/>
    </row>
    <row r="56" spans="1:13" ht="17.25" customHeight="1" thickBot="1">
      <c r="A56" s="275" t="s">
        <v>44</v>
      </c>
      <c r="B56" s="276"/>
      <c r="C56" s="277"/>
      <c r="D56" s="271"/>
      <c r="E56" s="272"/>
      <c r="F56" s="272"/>
      <c r="G56" s="273"/>
      <c r="I56" s="84" t="s">
        <v>44</v>
      </c>
      <c r="J56" s="85"/>
      <c r="K56" s="150"/>
      <c r="L56" s="151"/>
      <c r="M56" s="152"/>
    </row>
    <row r="57" spans="1:13" ht="33" customHeight="1" thickBot="1">
      <c r="A57" s="28"/>
      <c r="B57" s="28"/>
      <c r="C57" s="28"/>
      <c r="D57" s="77"/>
      <c r="E57" s="77"/>
      <c r="F57" s="77"/>
      <c r="G57" s="77"/>
      <c r="I57" s="269" t="s">
        <v>16</v>
      </c>
      <c r="J57" s="270"/>
      <c r="K57" s="271"/>
      <c r="L57" s="272"/>
      <c r="M57" s="273"/>
    </row>
    <row r="58" ht="12" customHeight="1" thickBot="1"/>
    <row r="59" spans="9:13" ht="15.75" thickBot="1">
      <c r="I59" s="198" t="s">
        <v>15</v>
      </c>
      <c r="J59" s="199"/>
      <c r="K59" s="200"/>
      <c r="L59" s="201"/>
      <c r="M59" s="202"/>
    </row>
    <row r="60" spans="9:13" ht="15.75" thickBot="1">
      <c r="I60" s="148" t="s">
        <v>20</v>
      </c>
      <c r="J60" s="149"/>
      <c r="K60" s="145"/>
      <c r="L60" s="146"/>
      <c r="M60" s="147"/>
    </row>
    <row r="61" spans="9:13" ht="15">
      <c r="I61" s="90" t="s">
        <v>45</v>
      </c>
      <c r="J61" s="91"/>
      <c r="K61" s="78"/>
      <c r="L61" s="79"/>
      <c r="M61" s="80"/>
    </row>
    <row r="62" spans="9:13" ht="15">
      <c r="I62" s="86"/>
      <c r="J62" s="87"/>
      <c r="K62" s="150"/>
      <c r="L62" s="151"/>
      <c r="M62" s="152"/>
    </row>
    <row r="63" spans="9:13" ht="15">
      <c r="I63" s="88"/>
      <c r="J63" s="89"/>
      <c r="K63" s="150"/>
      <c r="L63" s="151"/>
      <c r="M63" s="152"/>
    </row>
    <row r="64" spans="9:13" ht="15">
      <c r="I64" s="84" t="s">
        <v>49</v>
      </c>
      <c r="J64" s="85"/>
      <c r="K64" s="81"/>
      <c r="L64" s="82"/>
      <c r="M64" s="83"/>
    </row>
    <row r="65" spans="9:13" ht="15">
      <c r="I65" s="84" t="s">
        <v>43</v>
      </c>
      <c r="J65" s="85"/>
      <c r="K65" s="150"/>
      <c r="L65" s="151"/>
      <c r="M65" s="152"/>
    </row>
    <row r="66" spans="9:13" ht="15">
      <c r="I66" s="84" t="s">
        <v>44</v>
      </c>
      <c r="J66" s="85"/>
      <c r="K66" s="150"/>
      <c r="L66" s="151"/>
      <c r="M66" s="152"/>
    </row>
    <row r="67" spans="9:13" ht="33" customHeight="1" thickBot="1">
      <c r="I67" s="269" t="s">
        <v>16</v>
      </c>
      <c r="J67" s="270"/>
      <c r="K67" s="271"/>
      <c r="L67" s="272"/>
      <c r="M67" s="273"/>
    </row>
    <row r="68" ht="15" thickBot="1"/>
    <row r="69" spans="9:13" ht="15.75" thickBot="1">
      <c r="I69" s="198" t="s">
        <v>15</v>
      </c>
      <c r="J69" s="199"/>
      <c r="K69" s="200"/>
      <c r="L69" s="201"/>
      <c r="M69" s="202"/>
    </row>
    <row r="70" spans="9:13" ht="15.75" thickBot="1">
      <c r="I70" s="148" t="s">
        <v>20</v>
      </c>
      <c r="J70" s="149"/>
      <c r="K70" s="145"/>
      <c r="L70" s="146"/>
      <c r="M70" s="147"/>
    </row>
    <row r="71" spans="9:13" ht="15">
      <c r="I71" s="90" t="s">
        <v>45</v>
      </c>
      <c r="J71" s="91"/>
      <c r="K71" s="78"/>
      <c r="L71" s="79"/>
      <c r="M71" s="80"/>
    </row>
    <row r="72" spans="9:13" ht="15">
      <c r="I72" s="86"/>
      <c r="J72" s="87"/>
      <c r="K72" s="150"/>
      <c r="L72" s="151"/>
      <c r="M72" s="152"/>
    </row>
    <row r="73" spans="9:13" ht="15">
      <c r="I73" s="88"/>
      <c r="J73" s="89"/>
      <c r="K73" s="150"/>
      <c r="L73" s="151"/>
      <c r="M73" s="152"/>
    </row>
    <row r="74" spans="9:13" ht="15">
      <c r="I74" s="84" t="s">
        <v>49</v>
      </c>
      <c r="J74" s="85"/>
      <c r="K74" s="81"/>
      <c r="L74" s="82"/>
      <c r="M74" s="83"/>
    </row>
    <row r="75" spans="9:13" ht="15">
      <c r="I75" s="84" t="s">
        <v>43</v>
      </c>
      <c r="J75" s="85"/>
      <c r="K75" s="150"/>
      <c r="L75" s="151"/>
      <c r="M75" s="152"/>
    </row>
    <row r="76" spans="9:13" ht="15">
      <c r="I76" s="84" t="s">
        <v>44</v>
      </c>
      <c r="J76" s="85"/>
      <c r="K76" s="150"/>
      <c r="L76" s="151"/>
      <c r="M76" s="152"/>
    </row>
    <row r="77" spans="9:13" ht="33" customHeight="1" thickBot="1">
      <c r="I77" s="269" t="s">
        <v>16</v>
      </c>
      <c r="J77" s="270"/>
      <c r="K77" s="271"/>
      <c r="L77" s="272"/>
      <c r="M77" s="273"/>
    </row>
  </sheetData>
  <sheetProtection password="D305" sheet="1" objects="1" scenarios="1"/>
  <mergeCells count="147">
    <mergeCell ref="A54:C54"/>
    <mergeCell ref="I64:J64"/>
    <mergeCell ref="I65:J65"/>
    <mergeCell ref="I66:J66"/>
    <mergeCell ref="I72:J73"/>
    <mergeCell ref="K73:M73"/>
    <mergeCell ref="K75:M75"/>
    <mergeCell ref="K76:M76"/>
    <mergeCell ref="K55:M55"/>
    <mergeCell ref="K56:M56"/>
    <mergeCell ref="K57:M57"/>
    <mergeCell ref="I57:J57"/>
    <mergeCell ref="A55:C55"/>
    <mergeCell ref="A56:C56"/>
    <mergeCell ref="D55:G55"/>
    <mergeCell ref="K60:M60"/>
    <mergeCell ref="I60:J60"/>
    <mergeCell ref="K70:M70"/>
    <mergeCell ref="I70:J70"/>
    <mergeCell ref="D56:G56"/>
    <mergeCell ref="K62:M62"/>
    <mergeCell ref="L10:L11"/>
    <mergeCell ref="M10:M11"/>
    <mergeCell ref="I77:J77"/>
    <mergeCell ref="K77:M77"/>
    <mergeCell ref="I59:J59"/>
    <mergeCell ref="K59:M59"/>
    <mergeCell ref="I61:J61"/>
    <mergeCell ref="I62:J63"/>
    <mergeCell ref="I67:J67"/>
    <mergeCell ref="K67:M67"/>
    <mergeCell ref="I69:J69"/>
    <mergeCell ref="K71:M71"/>
    <mergeCell ref="K72:M72"/>
    <mergeCell ref="I71:J71"/>
    <mergeCell ref="K65:M65"/>
    <mergeCell ref="K66:M66"/>
    <mergeCell ref="K64:M64"/>
    <mergeCell ref="K74:M74"/>
    <mergeCell ref="I74:J74"/>
    <mergeCell ref="I75:J75"/>
    <mergeCell ref="K69:M69"/>
    <mergeCell ref="K63:M63"/>
    <mergeCell ref="I76:J76"/>
    <mergeCell ref="A4:A13"/>
    <mergeCell ref="B16:G16"/>
    <mergeCell ref="A45:J45"/>
    <mergeCell ref="K52:M52"/>
    <mergeCell ref="K53:M53"/>
    <mergeCell ref="E38:I38"/>
    <mergeCell ref="G31:H31"/>
    <mergeCell ref="J4:J5"/>
    <mergeCell ref="K4:K5"/>
    <mergeCell ref="L4:L5"/>
    <mergeCell ref="M4:M5"/>
    <mergeCell ref="H6:H7"/>
    <mergeCell ref="I6:I7"/>
    <mergeCell ref="J6:J7"/>
    <mergeCell ref="K6:K7"/>
    <mergeCell ref="L6:L7"/>
    <mergeCell ref="M6:M7"/>
    <mergeCell ref="H4:H5"/>
    <mergeCell ref="I4:I5"/>
    <mergeCell ref="L8:L9"/>
    <mergeCell ref="M8:M9"/>
    <mergeCell ref="K12:K13"/>
    <mergeCell ref="L12:L13"/>
    <mergeCell ref="M12:M13"/>
    <mergeCell ref="A41:M41"/>
    <mergeCell ref="C36:D36"/>
    <mergeCell ref="G36:H36"/>
    <mergeCell ref="I49:J49"/>
    <mergeCell ref="K49:M49"/>
    <mergeCell ref="C37:D37"/>
    <mergeCell ref="G35:H35"/>
    <mergeCell ref="C33:D33"/>
    <mergeCell ref="B33:B34"/>
    <mergeCell ref="C34:D34"/>
    <mergeCell ref="G33:H33"/>
    <mergeCell ref="A46:J46"/>
    <mergeCell ref="K35:M35"/>
    <mergeCell ref="K36:M37"/>
    <mergeCell ref="A47:J47"/>
    <mergeCell ref="A49:C50"/>
    <mergeCell ref="D49:G50"/>
    <mergeCell ref="G34:H34"/>
    <mergeCell ref="G37:H37"/>
    <mergeCell ref="B35:B37"/>
    <mergeCell ref="C35:D35"/>
    <mergeCell ref="B1:K1"/>
    <mergeCell ref="H12:H13"/>
    <mergeCell ref="I12:I13"/>
    <mergeCell ref="J12:J13"/>
    <mergeCell ref="K8:K9"/>
    <mergeCell ref="C18:G18"/>
    <mergeCell ref="C19:G19"/>
    <mergeCell ref="B10:G11"/>
    <mergeCell ref="H10:H11"/>
    <mergeCell ref="I10:I11"/>
    <mergeCell ref="J10:J11"/>
    <mergeCell ref="K10:K11"/>
    <mergeCell ref="B12:G13"/>
    <mergeCell ref="D14:J14"/>
    <mergeCell ref="C20:G20"/>
    <mergeCell ref="B3:G3"/>
    <mergeCell ref="B4:G5"/>
    <mergeCell ref="B6:G7"/>
    <mergeCell ref="B8:G9"/>
    <mergeCell ref="D26:J26"/>
    <mergeCell ref="H8:H9"/>
    <mergeCell ref="I8:I9"/>
    <mergeCell ref="J8:J9"/>
    <mergeCell ref="C17:G17"/>
    <mergeCell ref="C21:G21"/>
    <mergeCell ref="A17:A25"/>
    <mergeCell ref="B17:B25"/>
    <mergeCell ref="C23:G23"/>
    <mergeCell ref="C24:G24"/>
    <mergeCell ref="C25:G25"/>
    <mergeCell ref="C22:M22"/>
    <mergeCell ref="G32:H32"/>
    <mergeCell ref="A51:C51"/>
    <mergeCell ref="A52:C53"/>
    <mergeCell ref="B30:D30"/>
    <mergeCell ref="A31:A39"/>
    <mergeCell ref="E39:I39"/>
    <mergeCell ref="D51:G51"/>
    <mergeCell ref="A42:M42"/>
    <mergeCell ref="A43:M43"/>
    <mergeCell ref="B32:D32"/>
    <mergeCell ref="B28:J28"/>
    <mergeCell ref="B31:D31"/>
    <mergeCell ref="B38:D38"/>
    <mergeCell ref="B39:D39"/>
    <mergeCell ref="K50:M50"/>
    <mergeCell ref="I50:J50"/>
    <mergeCell ref="D53:G53"/>
    <mergeCell ref="D52:G52"/>
    <mergeCell ref="K51:M51"/>
    <mergeCell ref="K54:M54"/>
    <mergeCell ref="I55:J55"/>
    <mergeCell ref="I56:J56"/>
    <mergeCell ref="I54:J54"/>
    <mergeCell ref="D54:G54"/>
    <mergeCell ref="I52:J53"/>
    <mergeCell ref="I51:J51"/>
    <mergeCell ref="K61:M61"/>
  </mergeCell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rowBreaks count="3" manualBreakCount="3">
    <brk id="26" max="16383" man="1"/>
    <brk id="28" max="16383" man="1"/>
    <brk id="47" max="16383" man="1"/>
  </rowBreaks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eXhi11lp6McDDVlo8hngZjlPDv0x2Efw642GNKIgqEo=</DigestValue>
    </Reference>
    <Reference Type="http://www.w3.org/2000/09/xmldsig#Object" URI="#idOfficeObject">
      <DigestMethod Algorithm="http://www.w3.org/2001/04/xmlenc#sha256"/>
      <DigestValue>FAouhI2iUNNHWee6HNqvOuB/UzrgsU7lYt1Rjlf9a8M=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Xa8GAP9eIjHRf9+yylE42Ze1WFplWKzj38oJ14ag+vs=</DigestValue>
    </Reference>
  </SignedInfo>
  <SignatureValue>Z47chCFGsSmN26XwjmuvzsuQNwHlkA5hINPNDXXeWtnsyrJO5K15tufPGGX79PyPHaGmFzO2PbKo
1G5d3/Jt+mp7f2SzQSoC8z3BMqiUGjYI/ltYnhwG46ygcU2DfY87M0CPjuJ1ktvVizUobxvmyNeS
YGWA6jkxqh7GcBJMzNjQppbC1/IWo1I0dYsbYOabcpAFHeMlwbsRkkiDoU16P8Cai9f2e1X0UfNq
yg6Qw/H0HIAq82zv33il06/CKP4s/tTeZ26/5w/Rw+r6NxOQxfTNYRnf9ja0I5QAMN7VwqwsN9eK
zSYcYtYoXB6h8RI7siOROQbl9nT/Lb5xmriNEA==</SignatureValue>
  <KeyInfo>
    <X509Data>
      <X509Certificate>MIIIGjCCBgKgAwIBAgIEALCfKDANBgkqhkiG9w0BAQsFADB/MQswCQYDVQQGEwJDWjEoMCYGA1UEAwwfSS5DQSBRdWFsaWZpZWQgMiBDQS9SU0EgMDIvMjAxNjEtMCsGA1UECgwkUHJ2bsOtIGNlcnRpZmlrYcSNbsOtIGF1dG9yaXRhLCBhLnMuMRcwFQYDVQQFEw5OVFJDWi0yNjQzOTM5NTAeFw0xOTA5MjAwODI3NThaFw0yMDA5MTkwODI3NThaMIGXMSAwHgYDVQQDDBdLYXRlxZlpbmEgTMOhbsOtxI1rb3bDoTESMBAGA1UEKgwJS2F0ZcWZaW5hMRYwFAYDVQQEDA1Mw6Fuw63EjWtvdsOhMQswCQYDVQQGEwJDWjEhMB8GA1UECgwYRmFrdWx0bsOtIG5lbW9jbmljZSBCcm5vMRcwFQYDVQQFEw5JQ0EgLSAxMDQ3NDM3OTCCASIwDQYJKoZIhvcNAQEBBQADggEPADCCAQoCggEBAKDa3mIcFl1NUCFVV7sSqY0AlP6cAY6wtD6RYOh5D9CiW7EuDAFR3w06bAdbvS+rsMe40DYfZqLW3OY4MkZpuNV/RoiS9psdTdUESW7wo7/9SjbqvGzAvLB9ArQPJTI7NwHHeqER9qR625Z/EkmihE+va4SartCIkSQfdToL0PGelrhNgIp2pcq+qy5iKDT63wqx6bwdG2s9NZArBPazg4JGImOE8uXCujoC/UZbtivVTiZPnvB32RqVIWgRNBthTNbO1IvITfewKQFUefv0wczvvwinkHwh/vgeQh3yNr1zU7RyMXg167XnOvLqqi+VJ3kHbVAlI59WgHHZGP9n3/0CAwEAAaOCA4MwggN/MDIGA1UdEQQrMCmBDTQ2OEBmbmJybm8uY3qgGAYKKwYBBAGBuEgEBqAKDAgxMDQ3NDM3OTAfBglghkgBhvhCAQ0EEhYQOTIwMzA1MDEwMDAwMzY4MDAOBgNVHQ8BAf8EBAMCBsAwCQYDVR0TBAIwADCCASgGA1UdIASCAR8wggEbMIIBDAYNKwYBBAGBuEgKAR4BATCB+jAdBggrBgEFBQcCARYRaHR0cDovL3d3dy5pY2EuY3o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CQYHBACL7EABAjCBjwYDVR0fBIGHMIGEMCqgKKAmhiRodHRwOi8vcWNybGRwMS5pY2EuY3ovMnFjYTE2X3JzYS5jcmwwKqAooCaGJGh0dHA6Ly9xY3JsZHAyLmljYS5jei8ycWNhMTZfcnNhLmNybDAqoCigJoYkaHR0cDovL3FjcmxkcDMuaWNhLmN6LzJxY2ExNl9yc2EuY3JsMIGSBggrBgEFBQcBAwSBhTCBgjAIBgYEAI5GAQEwCAYGBACORgEEMFcGBgQAjkYBBTBNMC0WJ2h0dHBzOi8vd3d3LmljYS5jei9acHJhdnktcHJvLXV6aXZhdGVsZRMCY3MwHBYWaHR0cHM6Ly93d3cuaWNhLmN6L1BEUxMCZW4wEwYGBACORgEGMAkGBwQAjkYBBgEwZQYIKwYBBQUHAQEEWTBXMCoGCCsGAQUFBzAChh5odHRwOi8vcS5pY2EuY3ovMnFjYTE2X3JzYS5jZXIwKQYIKwYBBQUHMAGGHWh0dHA6Ly9vY3NwLmljYS5jei8ycWNhMTZfcnNhMB8GA1UdIwQYMBaAFHSCCJHj2WRocYXW6zHkct+LJrFtMB0GA1UdDgQWBBRN/9Ijkh11Wg8e+blz0Smj/UT75TATBgNVHSUEDDAKBggrBgEFBQcDBDANBgkqhkiG9w0BAQsFAAOCAgEAsjNUkNz+fb0d/uCWSOAL/H7iyDwl1vpVPD739kmziRGHjKlR22AzPIF0UrJ2HLNKlWs8tgwhyvgmxoBlTVN61h+BmZG61wkNT/EkKFQU5mHR5kwWXiD0ZprCYAeFzQykvXSDCriKkkAi4vZu0hUXl78mkH8z/ReXrHPW54ZnqBs2MGsrhQ7BhRPTjmjQJ4KpeYvu0xu/RBJtGMJ+P3kLKlmAEwAvn3RHlMJ4In+OFLLf+MDwTm3toSdhYfTcy2J4hYiF9PA244Bjk7qbc0iQ8w4ZdZP8UfPuXrhIWKZQWX/jxwbqsreyWFPXo7nKmkUwusRZh8eK3WAIM6mvo3tl75PaRl7FyAt0ZrKX0tomFKP8Ar6W7uOdChYtvSO/+Nrx1NGlJImSED9obzsD/cPae0rCexu8/wj5B607nyMMnZfQx9G4QDCfam3wc75t9eQl5pEXMDV2pITteVm67VpNLLD1dWShPzgG9dbl8lH8i+pTuJU1Ygw/agTmUHQMgAdk8LaztF0v/awEvZqQsFbd86OjyxgthJ+H2qFaiqPaXF1P7Nf9esJwym5BZhX42T51PJcziHQF5O3mdVyxr0IjnK4BClDQd18BAbDER48voY5DW8WtfDJHr7hMBEWw1nI6drmb4xAvUWeUzxDRVxSdu3qnzzwib57LeR5/AfPUs5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NrGQOZ3bz9jc2EFPIyj+rT8QJ03uTWBssbzZn1aqbvk=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DzML/sFuPF+MoMFgHd5XMX7aRzLwtjxuQUVI4joXnBY=</DigestValue>
      </Reference>
      <Reference URI="/xl/sharedStrings.xml?ContentType=application/vnd.openxmlformats-officedocument.spreadsheetml.sharedStrings+xml">
        <DigestMethod Algorithm="http://www.w3.org/2001/04/xmlenc#sha256"/>
        <DigestValue>2GJzq5ID8eJHlNLvZ4CodOtBXFhg8y1RVEnoMtRQy2g=</DigestValue>
      </Reference>
      <Reference URI="/xl/styles.xml?ContentType=application/vnd.openxmlformats-officedocument.spreadsheetml.styles+xml">
        <DigestMethod Algorithm="http://www.w3.org/2001/04/xmlenc#sha256"/>
        <DigestValue>l4Csy6/iaBRmx8461e2ts01W+0zD9zCGwXpGVgrz6Ek=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21ddlcdqevCqk5Bwz01YBShlDw938VP15XHmlD4CB88=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pOrCt+ancEus6MXyJmVcvTa28tmozg++1kgMCjPKSLE=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2020-09-08T07:31:41Z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2020-09-08T07:31:41Z</xd:SigningTime>
          <xd:SigningCertificate>
            <xd:Cert>
              <xd:CertDigest>
                <DigestMethod Algorithm="http://www.w3.org/2001/04/xmlenc#sha256"/>
                <DigestValue>S4OKcd4GAOlgaOD57UMVqVnbkmtUoqRBt1eQz0bTaDc=</DigestValue>
              </xd:CertDigest>
              <xd:IssuerSerial>
                <X509IssuerName>SERIALNUMBER=NTRCZ-26439395, O="První certifikační autorita, a.s.", CN=I.CA Qualified 2 CA/RSA 02/2016, C=CZ</X509IssuerName>
                <X509SerialNumber>11575080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Láníčková Kateřina</cp:lastModifiedBy>
  <cp:lastPrinted>2019-10-25T07:53:23Z</cp:lastPrinted>
  <dcterms:created xsi:type="dcterms:W3CDTF">2019-09-24T11:59:36Z</dcterms:created>
  <dcterms:modified xsi:type="dcterms:W3CDTF">2020-09-08T07:31:26Z</dcterms:modified>
  <cp:category/>
  <cp:version/>
  <cp:contentType/>
  <cp:contentStatus>Konečný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